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3"/>
  <workbookPr/>
  <mc:AlternateContent xmlns:mc="http://schemas.openxmlformats.org/markup-compatibility/2006">
    <mc:Choice Requires="x15">
      <x15ac:absPath xmlns:x15ac="http://schemas.microsoft.com/office/spreadsheetml/2010/11/ac" url="H:\09_Управление инвестиционного и пространственного развития\отдел сопровождения инвестпроектов\Служебные записки 2022 г\Про инвестиции Главам МО\"/>
    </mc:Choice>
  </mc:AlternateContent>
  <xr:revisionPtr revIDLastSave="0" documentId="13_ncr:1_{B4C8A024-A880-4BC6-A1C5-578682D7375F}" xr6:coauthVersionLast="36" xr6:coauthVersionMax="36" xr10:uidLastSave="{00000000-0000-0000-0000-000000000000}"/>
  <bookViews>
    <workbookView xWindow="0" yWindow="0" windowWidth="28800" windowHeight="12225" tabRatio="406" xr2:uid="{00000000-000D-0000-FFFF-FFFF00000000}"/>
  </bookViews>
  <sheets>
    <sheet name="Лист1" sheetId="1" r:id="rId1"/>
  </sheets>
  <definedNames>
    <definedName name="Excel_BuiltIn_Print_Titles" localSheetId="0">Лист1!$2:$2</definedName>
    <definedName name="_xlnm.Print_Titles" localSheetId="0">Лист1!$2:$2</definedName>
  </definedNames>
  <calcPr calcId="191029"/>
</workbook>
</file>

<file path=xl/calcChain.xml><?xml version="1.0" encoding="utf-8"?>
<calcChain xmlns="http://schemas.openxmlformats.org/spreadsheetml/2006/main">
  <c r="F49" i="1" l="1"/>
  <c r="E50" i="1" s="1"/>
  <c r="F50" i="1" s="1"/>
  <c r="E52" i="1" s="1"/>
  <c r="F52" i="1" s="1"/>
  <c r="E53" i="1" s="1"/>
  <c r="F53" i="1" s="1"/>
  <c r="F48" i="1"/>
  <c r="F37" i="1"/>
  <c r="E38" i="1" s="1"/>
  <c r="F38" i="1" s="1"/>
  <c r="E39" i="1" s="1"/>
  <c r="F39" i="1" s="1"/>
  <c r="E18" i="1" l="1"/>
  <c r="F18" i="1" s="1"/>
  <c r="E40" i="1" l="1"/>
  <c r="F40" i="1" s="1"/>
  <c r="E41" i="1" s="1"/>
  <c r="F41" i="1" s="1"/>
  <c r="E42" i="1" s="1"/>
  <c r="F42" i="1" s="1"/>
  <c r="E43" i="1" s="1"/>
  <c r="F43" i="1" l="1"/>
  <c r="E45" i="1" s="1"/>
  <c r="F45" i="1" s="1"/>
  <c r="E46" i="1" s="1"/>
  <c r="F46" i="1" s="1"/>
  <c r="E47" i="1" s="1"/>
  <c r="F47" i="1" s="1"/>
  <c r="E44" i="1"/>
  <c r="F44" i="1" s="1"/>
  <c r="E51" i="1"/>
  <c r="F51" i="1" s="1"/>
</calcChain>
</file>

<file path=xl/sharedStrings.xml><?xml version="1.0" encoding="utf-8"?>
<sst xmlns="http://schemas.openxmlformats.org/spreadsheetml/2006/main" count="195" uniqueCount="159">
  <si>
    <t>Мероприятие / Операция</t>
  </si>
  <si>
    <t>Ответственный исполнитель/ИОГВ Тверской области</t>
  </si>
  <si>
    <t>Срок 
начала реализации</t>
  </si>
  <si>
    <t>Срок окончания реализации</t>
  </si>
  <si>
    <t>Примечание</t>
  </si>
  <si>
    <t>№ п.п.</t>
  </si>
  <si>
    <t>Подготовка и подача заявки на создание парка</t>
  </si>
  <si>
    <t>Подготовка и направление в Правительство Тверской области проекта распоряжения Правительства Тверской области о создании парка</t>
  </si>
  <si>
    <t>Утверждение распоряжения Правительства Тверской области о создании парка</t>
  </si>
  <si>
    <t>Рассмотрение документов и получение заключения Совета по инвестиционной политике о возможности создания парка</t>
  </si>
  <si>
    <t xml:space="preserve"> Правительство Тверской области</t>
  </si>
  <si>
    <t xml:space="preserve">Рассмотрение документов в Министерстве экономического развития Тверской области, направление заявки в Совет по инвестиционной политике </t>
  </si>
  <si>
    <t>3.1</t>
  </si>
  <si>
    <t>Минэкономразвития Тверской области</t>
  </si>
  <si>
    <t>1.3 Кадровое обеспечение</t>
  </si>
  <si>
    <t>Администирование заявки</t>
  </si>
  <si>
    <t>Подача заявки по переоформлению документов о подключении объектов капитального строительства к электрической энергии</t>
  </si>
  <si>
    <t>Одобрение штабом заявки на ИБК</t>
  </si>
  <si>
    <t>Правительство Российской Федерации</t>
  </si>
  <si>
    <t>Внесение изменений в АИП, ГП, консолидированный бюджет Тверской области</t>
  </si>
  <si>
    <t>Проведение закупки работ по разработке проектно-сметной документации и строительно-монтажных работ</t>
  </si>
  <si>
    <t>Размещение извещения о проведении конкурса по определению управляющей компании парка</t>
  </si>
  <si>
    <t>Подготовка и подача заявки на участие в конкурсе по определению управляющей компании</t>
  </si>
  <si>
    <t>Управляющие компании</t>
  </si>
  <si>
    <t>Определение победителя (оформление протокола, приказа Минэкономразвития Тверской области)</t>
  </si>
  <si>
    <t xml:space="preserve">Уведомление участников конкурса о его итогах </t>
  </si>
  <si>
    <t>-</t>
  </si>
  <si>
    <t>Заключение соглашения с Министерством финансов Российской Федерации и Министерством строительства и ЖКХ Российской Федерации</t>
  </si>
  <si>
    <t>Заключение соглашения с  Министерством строительства и ЖКХ Российской Федерации</t>
  </si>
  <si>
    <t>Подготовка и подача заявки о признании резидентом</t>
  </si>
  <si>
    <t>Резиденты</t>
  </si>
  <si>
    <t>Рассмотрение документов и получение заключения Совета по инвестиционной политике о возможности признания юридического лица резидентом парка</t>
  </si>
  <si>
    <t>Получение технических условий</t>
  </si>
  <si>
    <t>Направленине информацинных материалов по развитию зоны деловой активности «Морозовский городок» и завода ЭЛТОР</t>
  </si>
  <si>
    <t>5.1</t>
  </si>
  <si>
    <t>5.2</t>
  </si>
  <si>
    <t>5.3</t>
  </si>
  <si>
    <t>5.4</t>
  </si>
  <si>
    <t>Подготовка и проведение открытого конкурса</t>
  </si>
  <si>
    <t>Заключение государственного офсетного контракта</t>
  </si>
  <si>
    <t>1.3.1</t>
  </si>
  <si>
    <t>06.04.2022</t>
  </si>
  <si>
    <t>1.3.2</t>
  </si>
  <si>
    <t>Минэкономразвития Тверской области, Минцифра Тверской области</t>
  </si>
  <si>
    <t>31.05.2022</t>
  </si>
  <si>
    <t>1.3.3</t>
  </si>
  <si>
    <t>Увеличение набора ИТ-специалистов на внебюджетной основе в СПО Тверской области</t>
  </si>
  <si>
    <t>01.09.2022</t>
  </si>
  <si>
    <t>5.5</t>
  </si>
  <si>
    <t>Профориентационная работа в образовательных учреждениях Тверской области (школы, СПО, ВПО)</t>
  </si>
  <si>
    <t>1.3.5</t>
  </si>
  <si>
    <t>1.3.7</t>
  </si>
  <si>
    <t>Направление кадровой потребности в образовательные организации Тверской области</t>
  </si>
  <si>
    <t>15.05.2022</t>
  </si>
  <si>
    <t>1.3.6</t>
  </si>
  <si>
    <t>1.3.4</t>
  </si>
  <si>
    <t>Обследование состояния а/д (стоимость, вид ремонтных работ, сроки реализации)</t>
  </si>
  <si>
    <t>1.2.2.1</t>
  </si>
  <si>
    <t>15.04.2022</t>
  </si>
  <si>
    <t>Минэкономразвития Тверской области,
Минтранс Тверской области</t>
  </si>
  <si>
    <t>1.2.2.2</t>
  </si>
  <si>
    <t>31.10.2022</t>
  </si>
  <si>
    <t>Формирование  КЦП организаций  ВПО Тверской области на 2024 г.</t>
  </si>
  <si>
    <t>30.11.2022</t>
  </si>
  <si>
    <t>31.08.2022</t>
  </si>
  <si>
    <t>1.3.8</t>
  </si>
  <si>
    <t>Предоставление информации об объемах и видах продукции в рамках заключения офсетных контрактов</t>
  </si>
  <si>
    <t>Минтранс Тверской области</t>
  </si>
  <si>
    <t>Минэкономразвития Тверской области, Правительство Тверской области</t>
  </si>
  <si>
    <t>Разработка НПА о реализации инфраструктурного проекта</t>
  </si>
  <si>
    <t>Минтранс Тверской области, Министерством финансов Российской Федерации</t>
  </si>
  <si>
    <t>Минэкономразвития Тверской области, Совет по инвестиционной политике и развитию предпринимательства Тверской области</t>
  </si>
  <si>
    <t>Минтранс Тверской области, Министерство строительства и ЖКХ Российской Федерации</t>
  </si>
  <si>
    <t>3.2</t>
  </si>
  <si>
    <t>3.3</t>
  </si>
  <si>
    <t>Проведение осмотра территории "Морозовского гродка" и обсуждение концепция ИТ-парка</t>
  </si>
  <si>
    <t>Расширенное обсуждение создания ИТ-парка</t>
  </si>
  <si>
    <t>Совет по инвестиционной политике и развитию предпринимательства Тверской области</t>
  </si>
  <si>
    <t>Извещение заявителя о возможности либо об отсутствии возможности признания его резидентом парка</t>
  </si>
  <si>
    <t>1.1 Электроснабжение</t>
  </si>
  <si>
    <t>Администирование заявки на переоформление документов</t>
  </si>
  <si>
    <t xml:space="preserve">Получение акта об осуществлении технологического присоединения </t>
  </si>
  <si>
    <t>1.1.1</t>
  </si>
  <si>
    <t>1.1.2</t>
  </si>
  <si>
    <t>1.1.3</t>
  </si>
  <si>
    <t>1.1.4</t>
  </si>
  <si>
    <t>1.1.5</t>
  </si>
  <si>
    <t>1.1.6</t>
  </si>
  <si>
    <t>1.1.7</t>
  </si>
  <si>
    <t>1.1.8</t>
  </si>
  <si>
    <t>1.1.9</t>
  </si>
  <si>
    <t>Восстановление докуметов для подачи заявления на увеличение мощности</t>
  </si>
  <si>
    <t>Внесение изменений в акт об осуществлении технологического присоединения</t>
  </si>
  <si>
    <t>1.1.10</t>
  </si>
  <si>
    <t>16.05.2022</t>
  </si>
  <si>
    <t>04.05.2022</t>
  </si>
  <si>
    <t>3. Создание ИТ-парка</t>
  </si>
  <si>
    <t>4. Заключение офсетных контрактов</t>
  </si>
  <si>
    <t>2.1</t>
  </si>
  <si>
    <t>2.2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</si>
  <si>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</si>
  <si>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</si>
  <si>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</si>
  <si>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</si>
  <si>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</si>
  <si>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</si>
  <si>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</si>
  <si>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</si>
  <si>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</si>
  <si>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2.12</t>
  </si>
  <si>
    <t>2.13</t>
  </si>
  <si>
    <t>2.14</t>
  </si>
  <si>
    <t>2.15</t>
  </si>
  <si>
    <t>2.16</t>
  </si>
  <si>
    <t>2.17</t>
  </si>
  <si>
    <t>1.2.2.3</t>
  </si>
  <si>
    <t>1.2.2.4</t>
  </si>
  <si>
    <t>1.2.2.5</t>
  </si>
  <si>
    <t>1.2.2.6</t>
  </si>
  <si>
    <t>1.2.2.7</t>
  </si>
  <si>
    <t>1.2.2.8</t>
  </si>
  <si>
    <t>Выполнение проектных работ</t>
  </si>
  <si>
    <t>1.2.2.9</t>
  </si>
  <si>
    <t>Выполнение строительно-монтажных работ</t>
  </si>
  <si>
    <t>Подрядчик, Минтранс Тверской области</t>
  </si>
  <si>
    <t>Минэнерго Тверской области, Минэкономразвития Тверской области</t>
  </si>
  <si>
    <t>Сбор предпроектной документации и разработка технического задания ПИР и СМР</t>
  </si>
  <si>
    <t>Разработка и согласование условий проекта офсетного котнтракта</t>
  </si>
  <si>
    <t>Комитет госзаказа Тверской области, Минцифра Тверской области</t>
  </si>
  <si>
    <t>Утверждение распоряжения Правительства Тверской области о признании юридического лица резидентом парка</t>
  </si>
  <si>
    <t>Подготовка и направление в Правительство Тверской области проекта распоряжения Правительства Тверской области о признании юридического лица резидентом парка</t>
  </si>
  <si>
    <t xml:space="preserve">Рассмотрение документов в Минэкономразвития Тверской области, направление заявки в Совет по инвестиционной политике </t>
  </si>
  <si>
    <t>Рассмотрение документов в Минэкономразвития Тверской области и направление заявки в конкурсную комиссию</t>
  </si>
  <si>
    <t>2.18</t>
  </si>
  <si>
    <t>Минимущество Тверской области, администрация Калининского муниципального района Тверской области</t>
  </si>
  <si>
    <t>02.06.2022</t>
  </si>
  <si>
    <t>Минэкономразвития Тверской области, администрация Калининского муниципального района Тверской области</t>
  </si>
  <si>
    <t>Проведение мероприятий филиалом ПАО "Россети Центр" - "Тверьэнерго в соответствии с офертой договора</t>
  </si>
  <si>
    <t>Проведение встречи с участием филиала ПАО "Россети Центр" - "Тверьэнерго" для уточнения действующих мощностей</t>
  </si>
  <si>
    <t>ПАО "Россети Центр" - "Тверьэнерго</t>
  </si>
  <si>
    <t>Филиал ПАО "Россети Центр" - "Тверьэнерго</t>
  </si>
  <si>
    <t>Инвестор</t>
  </si>
  <si>
    <t>Подача заявки на увеличение мощности электрической энергии в филиал ПАО "Россети Центр" - "Тверьэнерго"</t>
  </si>
  <si>
    <t xml:space="preserve">1. Развитие производственно-логистического комплекса </t>
  </si>
  <si>
    <t>График мероприятий по реализации инвестиционного проекта</t>
  </si>
  <si>
    <t>Инвестор, Минэнерго Тверской области</t>
  </si>
  <si>
    <t>Минэкономразвития Тверской области, Минцифра Тверской области, Инвестор</t>
  </si>
  <si>
    <t>Выявление кадровой потребности Инвестора</t>
  </si>
  <si>
    <t>Формирование КЦП организаций СПО Тверской области с учетом потребности Инвестора</t>
  </si>
  <si>
    <t xml:space="preserve"> Минцифра Тверской области, Минэкономразвития Тверской области, Инвестор</t>
  </si>
  <si>
    <t>Закрепление образовательных учреждений (школы) Калининского муниципального района Тверской области (Никулинское с/п, Бурашевское с/п) за Инвестором</t>
  </si>
  <si>
    <t>Проведение цифрового тестирования на определение профиля IT ID с учетом компетенций и навыков требуемых Инвестору</t>
  </si>
  <si>
    <t>Минцифра Тверской области, Минэкономразвития Тверской области, Инвестор</t>
  </si>
  <si>
    <t>Анализ потребностей Тверской облати в продукции Инвестора</t>
  </si>
  <si>
    <t>Минцифра Тверской области, Инвестор</t>
  </si>
  <si>
    <t xml:space="preserve">2 Создание инновационно-промышленного парка Тверской области </t>
  </si>
  <si>
    <t>Консолидация и передача в государственную собственность Тверской области земельных участков, расположенных вблизи инвестиционной площадки Инвестора в целях создания инновационно-промышленного парка Тверской области</t>
  </si>
  <si>
    <t>Извещение Инвестора о возможности создания парка</t>
  </si>
  <si>
    <t>1.2 Капитальный ремонт автомобильной дороги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</si>
</sst>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yy"/>
    <numFmt numFmtId="165" formatCode=";;;"/>
  </numFmts>
  <fonts count="23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b/>
      <sz val="28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b/>
      <sz val="14"/>
      <color theme="0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3" tint="0.59999389629810485"/>
      <name val="Times New Roman"/>
      <family val="1"/>
      <charset val="204"/>
    </font>
    <font>
      <sz val="16"/>
      <color indexed="8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sz val="16"/>
      <color indexed="8"/>
      <name val="Times New Roman"/>
      <family val="1"/>
    </font>
    <font>
      <sz val="16"/>
      <color rgb="FF000000"/>
      <name val="Times New Roman"/>
      <family val="1"/>
    </font>
    <font>
      <sz val="16"/>
      <name val="Times New Roman"/>
      <family val="1"/>
    </font>
    <font>
      <b/>
      <sz val="14"/>
      <color rgb="FFFF0000"/>
      <name val="Calibri"/>
      <family val="2"/>
      <charset val="204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8"/>
      <color indexed="8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3" tint="-0.249977111117893"/>
        <bgColor indexed="41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65" fontId="7" fillId="4" borderId="1" xfId="0" applyNumberFormat="1" applyFont="1" applyFill="1" applyBorder="1" applyAlignment="1">
      <alignment horizontal="center" vertical="top" wrapText="1"/>
    </xf>
    <xf numFmtId="164" fontId="8" fillId="4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wrapText="1"/>
    </xf>
    <xf numFmtId="0" fontId="9" fillId="4" borderId="1" xfId="0" applyFont="1" applyFill="1" applyBorder="1"/>
    <xf numFmtId="165" fontId="7" fillId="3" borderId="1" xfId="0" applyNumberFormat="1" applyFont="1" applyFill="1" applyBorder="1" applyAlignment="1">
      <alignment horizontal="center" vertical="top" wrapText="1"/>
    </xf>
    <xf numFmtId="14" fontId="6" fillId="3" borderId="1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/>
    <xf numFmtId="49" fontId="10" fillId="3" borderId="1" xfId="0" applyNumberFormat="1" applyFont="1" applyFill="1" applyBorder="1" applyAlignment="1">
      <alignment horizontal="center" vertical="center" wrapText="1"/>
    </xf>
    <xf numFmtId="49" fontId="10" fillId="4" borderId="1" xfId="0" applyNumberFormat="1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 wrapText="1"/>
    </xf>
    <xf numFmtId="14" fontId="11" fillId="4" borderId="1" xfId="0" applyNumberFormat="1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wrapText="1"/>
    </xf>
    <xf numFmtId="0" fontId="11" fillId="3" borderId="1" xfId="0" applyFont="1" applyFill="1" applyBorder="1" applyAlignment="1">
      <alignment wrapText="1"/>
    </xf>
    <xf numFmtId="0" fontId="10" fillId="3" borderId="1" xfId="0" applyFont="1" applyFill="1" applyBorder="1" applyAlignment="1">
      <alignment horizontal="center" wrapText="1"/>
    </xf>
    <xf numFmtId="49" fontId="13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14" fontId="13" fillId="4" borderId="1" xfId="0" applyNumberFormat="1" applyFont="1" applyFill="1" applyBorder="1" applyAlignment="1">
      <alignment horizontal="center" vertical="center" wrapText="1"/>
    </xf>
    <xf numFmtId="49" fontId="13" fillId="4" borderId="1" xfId="0" applyNumberFormat="1" applyFont="1" applyFill="1" applyBorder="1" applyAlignment="1">
      <alignment horizontal="left" vertical="center" wrapText="1"/>
    </xf>
    <xf numFmtId="0" fontId="15" fillId="4" borderId="1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vertical="center" wrapText="1"/>
    </xf>
    <xf numFmtId="14" fontId="15" fillId="4" borderId="1" xfId="0" applyNumberFormat="1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49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14" fontId="16" fillId="4" borderId="1" xfId="0" applyNumberFormat="1" applyFont="1" applyFill="1" applyBorder="1" applyAlignment="1">
      <alignment horizontal="center" vertical="center" wrapText="1"/>
    </xf>
    <xf numFmtId="0" fontId="18" fillId="4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14" fillId="2" borderId="1" xfId="0" applyNumberFormat="1" applyFont="1" applyFill="1" applyBorder="1" applyAlignment="1">
      <alignment horizontal="center" vertical="center" wrapText="1"/>
    </xf>
    <xf numFmtId="49" fontId="13" fillId="7" borderId="1" xfId="0" applyNumberFormat="1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vertical="center" wrapText="1"/>
    </xf>
    <xf numFmtId="0" fontId="13" fillId="7" borderId="1" xfId="0" applyFont="1" applyFill="1" applyBorder="1" applyAlignment="1">
      <alignment horizontal="center" vertical="center" wrapText="1"/>
    </xf>
    <xf numFmtId="14" fontId="13" fillId="7" borderId="1" xfId="0" applyNumberFormat="1" applyFont="1" applyFill="1" applyBorder="1" applyAlignment="1">
      <alignment horizontal="center" vertical="center" wrapText="1"/>
    </xf>
    <xf numFmtId="14" fontId="6" fillId="7" borderId="1" xfId="0" applyNumberFormat="1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13" fillId="7" borderId="1" xfId="0" applyFont="1" applyFill="1" applyBorder="1" applyAlignment="1">
      <alignment horizontal="left" wrapText="1"/>
    </xf>
    <xf numFmtId="0" fontId="11" fillId="7" borderId="1" xfId="0" applyFont="1" applyFill="1" applyBorder="1" applyAlignment="1">
      <alignment wrapText="1"/>
    </xf>
    <xf numFmtId="0" fontId="10" fillId="7" borderId="1" xfId="0" applyFont="1" applyFill="1" applyBorder="1" applyAlignment="1">
      <alignment horizontal="center" wrapText="1"/>
    </xf>
    <xf numFmtId="0" fontId="6" fillId="7" borderId="1" xfId="0" applyFont="1" applyFill="1" applyBorder="1" applyAlignment="1">
      <alignment wrapText="1"/>
    </xf>
    <xf numFmtId="164" fontId="8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/>
    <xf numFmtId="165" fontId="7" fillId="7" borderId="1" xfId="0" applyNumberFormat="1" applyFont="1" applyFill="1" applyBorder="1" applyAlignment="1">
      <alignment horizontal="center" vertical="top" wrapText="1"/>
    </xf>
    <xf numFmtId="49" fontId="16" fillId="7" borderId="1" xfId="0" applyNumberFormat="1" applyFont="1" applyFill="1" applyBorder="1" applyAlignment="1">
      <alignment horizontal="center" vertical="center" wrapText="1"/>
    </xf>
    <xf numFmtId="49" fontId="17" fillId="7" borderId="1" xfId="0" applyNumberFormat="1" applyFont="1" applyFill="1" applyBorder="1" applyAlignment="1">
      <alignment horizontal="left" vertical="center" wrapText="1"/>
    </xf>
    <xf numFmtId="49" fontId="6" fillId="7" borderId="1" xfId="0" applyNumberFormat="1" applyFont="1" applyFill="1" applyBorder="1" applyAlignment="1">
      <alignment horizontal="center" vertical="center" wrapText="1"/>
    </xf>
    <xf numFmtId="49" fontId="13" fillId="7" borderId="1" xfId="0" applyNumberFormat="1" applyFont="1" applyFill="1" applyBorder="1" applyAlignment="1">
      <alignment horizontal="left" vertical="center" wrapText="1"/>
    </xf>
    <xf numFmtId="49" fontId="10" fillId="7" borderId="1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wrapText="1"/>
    </xf>
    <xf numFmtId="0" fontId="16" fillId="7" borderId="1" xfId="0" applyFont="1" applyFill="1" applyBorder="1" applyAlignment="1">
      <alignment horizontal="center" vertical="center" wrapText="1"/>
    </xf>
    <xf numFmtId="14" fontId="16" fillId="7" borderId="1" xfId="0" applyNumberFormat="1" applyFont="1" applyFill="1" applyBorder="1" applyAlignment="1">
      <alignment horizontal="center" vertical="center" wrapText="1"/>
    </xf>
    <xf numFmtId="0" fontId="6" fillId="4" borderId="4" xfId="0" applyFont="1" applyFill="1" applyBorder="1" applyAlignment="1">
      <alignment wrapText="1"/>
    </xf>
    <xf numFmtId="165" fontId="19" fillId="4" borderId="1" xfId="0" applyNumberFormat="1" applyFont="1" applyFill="1" applyBorder="1" applyAlignment="1">
      <alignment horizontal="center" vertical="top" wrapText="1"/>
    </xf>
    <xf numFmtId="0" fontId="20" fillId="4" borderId="1" xfId="0" applyFont="1" applyFill="1" applyBorder="1" applyAlignment="1">
      <alignment horizontal="center" vertical="center" wrapText="1"/>
    </xf>
    <xf numFmtId="164" fontId="21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49" fontId="22" fillId="4" borderId="1" xfId="0" applyNumberFormat="1" applyFont="1" applyFill="1" applyBorder="1" applyAlignment="1">
      <alignment horizontal="center" vertical="center" wrapText="1"/>
    </xf>
    <xf numFmtId="49" fontId="22" fillId="4" borderId="1" xfId="0" applyNumberFormat="1" applyFont="1" applyFill="1" applyBorder="1" applyAlignment="1">
      <alignment horizontal="left" vertical="center" wrapText="1"/>
    </xf>
    <xf numFmtId="49" fontId="22" fillId="3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top" wrapText="1"/>
    </xf>
    <xf numFmtId="49" fontId="4" fillId="5" borderId="1" xfId="0" applyNumberFormat="1" applyFont="1" applyFill="1" applyBorder="1" applyAlignment="1">
      <alignment horizontal="center" vertical="center" wrapText="1"/>
    </xf>
    <xf numFmtId="16" fontId="4" fillId="5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49" fontId="5" fillId="6" borderId="2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6" borderId="4" xfId="0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colors>
    <mruColors>
      <color rgb="FF204C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F1332"/>
  <sheetViews>
    <sheetView tabSelected="1" zoomScale="55" zoomScaleNormal="55" workbookViewId="0">
      <pane ySplit="2" topLeftCell="A9" activePane="bottomLeft" state="frozen"/>
      <selection pane="bottomLeft" activeCell="AE19" sqref="AE19"/>
    </sheetView>
  </sheetViews>
  <sheetFormatPr defaultRowHeight="15" x14ac:dyDescent="0.25"/>
  <cols>
    <col min="1" max="1" width="9.140625" style="1"/>
    <col min="2" max="2" width="11.5703125" style="1" customWidth="1"/>
    <col min="3" max="3" width="57.85546875" style="3" customWidth="1"/>
    <col min="4" max="4" width="37.140625" style="2" customWidth="1"/>
    <col min="5" max="5" width="19" style="1" customWidth="1"/>
    <col min="6" max="6" width="18.85546875" style="1" customWidth="1"/>
    <col min="7" max="7" width="11.140625" style="1" customWidth="1"/>
    <col min="8" max="8" width="10.140625" style="1" customWidth="1"/>
    <col min="9" max="9" width="10.7109375" style="4" customWidth="1"/>
    <col min="10" max="10" width="10.28515625" style="4" customWidth="1"/>
    <col min="11" max="11" width="9.42578125" style="4" customWidth="1"/>
    <col min="12" max="12" width="9.5703125" style="4" customWidth="1"/>
    <col min="13" max="13" width="8.7109375" style="4" customWidth="1"/>
    <col min="14" max="14" width="8.5703125" style="4" customWidth="1"/>
    <col min="15" max="15" width="9.28515625" style="4" customWidth="1"/>
    <col min="16" max="27" width="8.5703125" style="4" customWidth="1"/>
    <col min="28" max="28" width="9.42578125" style="4" customWidth="1"/>
    <col min="29" max="29" width="26" style="4" customWidth="1"/>
    <col min="30" max="16384" width="9.140625" style="1"/>
  </cols>
  <sheetData>
    <row r="1" spans="2:29" ht="45" customHeight="1" x14ac:dyDescent="0.25">
      <c r="B1" s="75" t="s">
        <v>144</v>
      </c>
      <c r="C1" s="75"/>
      <c r="D1" s="75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Z1" s="75"/>
      <c r="AA1" s="75"/>
      <c r="AB1" s="75"/>
      <c r="AC1" s="75"/>
    </row>
    <row r="2" spans="2:29" s="2" customFormat="1" ht="69.75" customHeight="1" x14ac:dyDescent="0.25">
      <c r="B2" s="43" t="s">
        <v>5</v>
      </c>
      <c r="C2" s="43" t="s">
        <v>0</v>
      </c>
      <c r="D2" s="43" t="s">
        <v>1</v>
      </c>
      <c r="E2" s="43" t="s">
        <v>2</v>
      </c>
      <c r="F2" s="43" t="s">
        <v>3</v>
      </c>
      <c r="G2" s="44">
        <v>44652</v>
      </c>
      <c r="H2" s="44">
        <v>44682</v>
      </c>
      <c r="I2" s="44">
        <v>44713</v>
      </c>
      <c r="J2" s="44">
        <v>44743</v>
      </c>
      <c r="K2" s="44">
        <v>44774</v>
      </c>
      <c r="L2" s="44">
        <v>44805</v>
      </c>
      <c r="M2" s="44">
        <v>44835</v>
      </c>
      <c r="N2" s="44">
        <v>44866</v>
      </c>
      <c r="O2" s="44">
        <v>44896</v>
      </c>
      <c r="P2" s="44">
        <v>44927</v>
      </c>
      <c r="Q2" s="44">
        <v>44958</v>
      </c>
      <c r="R2" s="44">
        <v>44986</v>
      </c>
      <c r="S2" s="44">
        <v>45017</v>
      </c>
      <c r="T2" s="44">
        <v>45047</v>
      </c>
      <c r="U2" s="44">
        <v>45078</v>
      </c>
      <c r="V2" s="44">
        <v>45108</v>
      </c>
      <c r="W2" s="44">
        <v>45139</v>
      </c>
      <c r="X2" s="44">
        <v>45170</v>
      </c>
      <c r="Y2" s="44">
        <v>45200</v>
      </c>
      <c r="Z2" s="44">
        <v>45231</v>
      </c>
      <c r="AA2" s="44">
        <v>45261</v>
      </c>
      <c r="AB2" s="44">
        <v>45292</v>
      </c>
      <c r="AC2" s="43" t="s">
        <v>4</v>
      </c>
    </row>
    <row r="3" spans="2:29" s="2" customFormat="1" ht="22.5" x14ac:dyDescent="0.25">
      <c r="B3" s="77" t="s">
        <v>143</v>
      </c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</row>
    <row r="4" spans="2:29" s="2" customFormat="1" ht="26.25" customHeight="1" x14ac:dyDescent="0.25">
      <c r="B4" s="79" t="s">
        <v>79</v>
      </c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1"/>
    </row>
    <row r="5" spans="2:29" s="2" customFormat="1" ht="81" x14ac:dyDescent="0.3">
      <c r="B5" s="45" t="s">
        <v>82</v>
      </c>
      <c r="C5" s="46" t="s">
        <v>16</v>
      </c>
      <c r="D5" s="47" t="s">
        <v>141</v>
      </c>
      <c r="E5" s="48">
        <v>44699</v>
      </c>
      <c r="F5" s="48">
        <v>44699</v>
      </c>
      <c r="G5" s="50"/>
      <c r="H5" s="10"/>
      <c r="I5" s="57"/>
      <c r="J5" s="50"/>
      <c r="K5" s="55"/>
      <c r="L5" s="54"/>
      <c r="M5" s="50"/>
      <c r="N5" s="50"/>
      <c r="O5" s="56"/>
      <c r="P5" s="56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50"/>
      <c r="AC5" s="54"/>
    </row>
    <row r="6" spans="2:29" s="2" customFormat="1" ht="40.5" x14ac:dyDescent="0.3">
      <c r="B6" s="45" t="s">
        <v>83</v>
      </c>
      <c r="C6" s="46" t="s">
        <v>80</v>
      </c>
      <c r="D6" s="47" t="s">
        <v>13</v>
      </c>
      <c r="E6" s="48">
        <v>44699</v>
      </c>
      <c r="F6" s="48">
        <v>44708</v>
      </c>
      <c r="G6" s="50"/>
      <c r="H6" s="10"/>
      <c r="I6" s="57"/>
      <c r="J6" s="50"/>
      <c r="K6" s="55"/>
      <c r="L6" s="54"/>
      <c r="M6" s="50"/>
      <c r="N6" s="50"/>
      <c r="O6" s="56"/>
      <c r="P6" s="56"/>
      <c r="Q6" s="56"/>
      <c r="R6" s="56"/>
      <c r="S6" s="56"/>
      <c r="T6" s="56"/>
      <c r="U6" s="56"/>
      <c r="V6" s="56"/>
      <c r="W6" s="56"/>
      <c r="X6" s="56"/>
      <c r="Y6" s="56"/>
      <c r="Z6" s="56"/>
      <c r="AA6" s="56"/>
      <c r="AB6" s="50"/>
      <c r="AC6" s="54"/>
    </row>
    <row r="7" spans="2:29" s="2" customFormat="1" ht="40.5" x14ac:dyDescent="0.3">
      <c r="B7" s="45" t="s">
        <v>84</v>
      </c>
      <c r="C7" s="46" t="s">
        <v>81</v>
      </c>
      <c r="D7" s="47" t="s">
        <v>141</v>
      </c>
      <c r="E7" s="48">
        <v>44708</v>
      </c>
      <c r="F7" s="48">
        <v>44708</v>
      </c>
      <c r="G7" s="50"/>
      <c r="H7" s="10"/>
      <c r="I7" s="57"/>
      <c r="J7" s="50"/>
      <c r="K7" s="55"/>
      <c r="L7" s="54"/>
      <c r="M7" s="50"/>
      <c r="N7" s="50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0"/>
      <c r="AC7" s="54"/>
    </row>
    <row r="8" spans="2:29" s="2" customFormat="1" ht="40.5" x14ac:dyDescent="0.3">
      <c r="B8" s="45" t="s">
        <v>85</v>
      </c>
      <c r="C8" s="46" t="s">
        <v>91</v>
      </c>
      <c r="D8" s="47" t="s">
        <v>139</v>
      </c>
      <c r="E8" s="48">
        <v>44708</v>
      </c>
      <c r="F8" s="48">
        <v>44735</v>
      </c>
      <c r="G8" s="50"/>
      <c r="H8" s="10"/>
      <c r="I8" s="15"/>
      <c r="J8" s="50"/>
      <c r="K8" s="55"/>
      <c r="L8" s="54"/>
      <c r="M8" s="50"/>
      <c r="N8" s="50"/>
      <c r="O8" s="56"/>
      <c r="P8" s="56"/>
      <c r="Q8" s="56"/>
      <c r="R8" s="56"/>
      <c r="S8" s="56"/>
      <c r="T8" s="56"/>
      <c r="U8" s="56"/>
      <c r="V8" s="56"/>
      <c r="W8" s="56"/>
      <c r="X8" s="56"/>
      <c r="Y8" s="56"/>
      <c r="Z8" s="56"/>
      <c r="AA8" s="56"/>
      <c r="AB8" s="50"/>
      <c r="AC8" s="54"/>
    </row>
    <row r="9" spans="2:29" s="2" customFormat="1" ht="60.75" x14ac:dyDescent="0.3">
      <c r="B9" s="45" t="s">
        <v>86</v>
      </c>
      <c r="C9" s="46" t="s">
        <v>138</v>
      </c>
      <c r="D9" s="47" t="s">
        <v>13</v>
      </c>
      <c r="E9" s="48">
        <v>44735</v>
      </c>
      <c r="F9" s="48">
        <v>44741</v>
      </c>
      <c r="G9" s="50"/>
      <c r="H9" s="50"/>
      <c r="I9" s="15"/>
      <c r="J9" s="50"/>
      <c r="K9" s="55"/>
      <c r="L9" s="54"/>
      <c r="M9" s="50"/>
      <c r="N9" s="50"/>
      <c r="O9" s="56"/>
      <c r="P9" s="56"/>
      <c r="Q9" s="56"/>
      <c r="R9" s="56"/>
      <c r="S9" s="56"/>
      <c r="T9" s="56"/>
      <c r="U9" s="56"/>
      <c r="V9" s="56"/>
      <c r="W9" s="56"/>
      <c r="X9" s="56"/>
      <c r="Y9" s="56"/>
      <c r="Z9" s="56"/>
      <c r="AA9" s="56"/>
      <c r="AB9" s="50"/>
      <c r="AC9" s="54"/>
    </row>
    <row r="10" spans="2:29" s="2" customFormat="1" ht="60.75" x14ac:dyDescent="0.3">
      <c r="B10" s="45" t="s">
        <v>87</v>
      </c>
      <c r="C10" s="46" t="s">
        <v>92</v>
      </c>
      <c r="D10" s="47" t="s">
        <v>140</v>
      </c>
      <c r="E10" s="48">
        <v>44741</v>
      </c>
      <c r="F10" s="48">
        <v>44749</v>
      </c>
      <c r="G10" s="50"/>
      <c r="H10" s="50"/>
      <c r="I10" s="15"/>
      <c r="J10" s="10"/>
      <c r="K10" s="55"/>
      <c r="L10" s="54"/>
      <c r="M10" s="50"/>
      <c r="N10" s="50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0"/>
      <c r="AC10" s="54"/>
    </row>
    <row r="11" spans="2:29" s="2" customFormat="1" ht="60.75" x14ac:dyDescent="0.3">
      <c r="B11" s="29" t="s">
        <v>88</v>
      </c>
      <c r="C11" s="30" t="s">
        <v>142</v>
      </c>
      <c r="D11" s="31" t="s">
        <v>145</v>
      </c>
      <c r="E11" s="32">
        <v>44749</v>
      </c>
      <c r="F11" s="32">
        <v>44757</v>
      </c>
      <c r="G11" s="8"/>
      <c r="H11" s="8"/>
      <c r="I11" s="11"/>
      <c r="J11" s="10"/>
      <c r="K11" s="12"/>
      <c r="L11" s="13"/>
      <c r="M11" s="8"/>
      <c r="N11" s="8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8"/>
      <c r="AC11" s="13"/>
    </row>
    <row r="12" spans="2:29" s="2" customFormat="1" ht="81" x14ac:dyDescent="0.3">
      <c r="B12" s="29" t="s">
        <v>89</v>
      </c>
      <c r="C12" s="30" t="s">
        <v>15</v>
      </c>
      <c r="D12" s="31" t="s">
        <v>125</v>
      </c>
      <c r="E12" s="32">
        <v>44757</v>
      </c>
      <c r="F12" s="32">
        <v>44775</v>
      </c>
      <c r="G12" s="8"/>
      <c r="H12" s="8"/>
      <c r="I12" s="11"/>
      <c r="J12" s="10"/>
      <c r="K12" s="17"/>
      <c r="L12" s="13"/>
      <c r="M12" s="8"/>
      <c r="N12" s="8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8"/>
      <c r="AC12" s="13"/>
    </row>
    <row r="13" spans="2:29" s="2" customFormat="1" ht="20.25" x14ac:dyDescent="0.3">
      <c r="B13" s="29" t="s">
        <v>90</v>
      </c>
      <c r="C13" s="30" t="s">
        <v>32</v>
      </c>
      <c r="D13" s="31" t="s">
        <v>141</v>
      </c>
      <c r="E13" s="32">
        <v>44775</v>
      </c>
      <c r="F13" s="32">
        <v>44775</v>
      </c>
      <c r="G13" s="8"/>
      <c r="H13" s="8"/>
      <c r="I13" s="11"/>
      <c r="J13" s="8"/>
      <c r="K13" s="17"/>
      <c r="L13" s="13"/>
      <c r="M13" s="8"/>
      <c r="N13" s="8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8"/>
      <c r="AC13" s="13"/>
    </row>
    <row r="14" spans="2:29" s="2" customFormat="1" ht="60.75" x14ac:dyDescent="0.3">
      <c r="B14" s="29" t="s">
        <v>93</v>
      </c>
      <c r="C14" s="30" t="s">
        <v>137</v>
      </c>
      <c r="D14" s="31" t="s">
        <v>140</v>
      </c>
      <c r="E14" s="32">
        <v>44775</v>
      </c>
      <c r="F14" s="32">
        <v>44834</v>
      </c>
      <c r="G14" s="9"/>
      <c r="H14" s="8"/>
      <c r="I14" s="11"/>
      <c r="J14" s="8"/>
      <c r="K14" s="17"/>
      <c r="L14" s="18"/>
      <c r="M14" s="8"/>
      <c r="N14" s="8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8"/>
      <c r="AC14" s="13"/>
    </row>
    <row r="15" spans="2:29" s="2" customFormat="1" ht="40.5" customHeight="1" x14ac:dyDescent="0.25">
      <c r="B15" s="79" t="s">
        <v>158</v>
      </c>
      <c r="C15" s="80"/>
      <c r="D15" s="80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80"/>
      <c r="V15" s="80"/>
      <c r="W15" s="80"/>
      <c r="X15" s="80"/>
      <c r="Y15" s="80"/>
      <c r="Z15" s="80"/>
      <c r="AA15" s="80"/>
      <c r="AB15" s="80"/>
      <c r="AC15" s="81"/>
    </row>
    <row r="16" spans="2:29" s="2" customFormat="1" ht="40.5" x14ac:dyDescent="0.25">
      <c r="B16" s="58" t="s">
        <v>57</v>
      </c>
      <c r="C16" s="59" t="s">
        <v>56</v>
      </c>
      <c r="D16" s="58" t="s">
        <v>67</v>
      </c>
      <c r="E16" s="58" t="s">
        <v>58</v>
      </c>
      <c r="F16" s="58" t="s">
        <v>53</v>
      </c>
      <c r="G16" s="19"/>
      <c r="H16" s="19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</row>
    <row r="17" spans="2:29" s="2" customFormat="1" ht="40.5" x14ac:dyDescent="0.3">
      <c r="B17" s="58" t="s">
        <v>60</v>
      </c>
      <c r="C17" s="63" t="s">
        <v>17</v>
      </c>
      <c r="D17" s="64" t="s">
        <v>18</v>
      </c>
      <c r="E17" s="65">
        <v>44666</v>
      </c>
      <c r="F17" s="65">
        <v>44749</v>
      </c>
      <c r="G17" s="16"/>
      <c r="H17" s="10"/>
      <c r="I17" s="15"/>
      <c r="J17" s="10"/>
      <c r="K17" s="55"/>
      <c r="L17" s="54"/>
      <c r="M17" s="50"/>
      <c r="N17" s="50"/>
      <c r="O17" s="56"/>
      <c r="P17" s="56"/>
      <c r="Q17" s="56"/>
      <c r="R17" s="56"/>
      <c r="S17" s="56"/>
      <c r="T17" s="56"/>
      <c r="U17" s="56"/>
      <c r="V17" s="56"/>
      <c r="W17" s="56"/>
      <c r="X17" s="56"/>
      <c r="Y17" s="56"/>
      <c r="Z17" s="56"/>
      <c r="AA17" s="56"/>
      <c r="AB17" s="50"/>
      <c r="AC17" s="54"/>
    </row>
    <row r="18" spans="2:29" s="2" customFormat="1" ht="40.5" x14ac:dyDescent="0.3">
      <c r="B18" s="38" t="s">
        <v>115</v>
      </c>
      <c r="C18" s="39" t="s">
        <v>69</v>
      </c>
      <c r="D18" s="40" t="s">
        <v>67</v>
      </c>
      <c r="E18" s="41">
        <f>F17</f>
        <v>44749</v>
      </c>
      <c r="F18" s="41">
        <f>E18+15</f>
        <v>44764</v>
      </c>
      <c r="G18" s="9"/>
      <c r="H18" s="8"/>
      <c r="I18" s="11"/>
      <c r="J18" s="10"/>
      <c r="K18" s="12"/>
      <c r="L18" s="13"/>
      <c r="M18" s="8"/>
      <c r="N18" s="8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8"/>
      <c r="AC18" s="13"/>
    </row>
    <row r="19" spans="2:29" s="2" customFormat="1" ht="101.25" x14ac:dyDescent="0.3">
      <c r="B19" s="38" t="s">
        <v>116</v>
      </c>
      <c r="C19" s="39" t="s">
        <v>27</v>
      </c>
      <c r="D19" s="40" t="s">
        <v>70</v>
      </c>
      <c r="E19" s="41">
        <v>44764</v>
      </c>
      <c r="F19" s="41">
        <v>44805</v>
      </c>
      <c r="G19" s="9"/>
      <c r="H19" s="8"/>
      <c r="I19" s="11"/>
      <c r="J19" s="10"/>
      <c r="K19" s="17"/>
      <c r="L19" s="13"/>
      <c r="M19" s="8"/>
      <c r="N19" s="8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8"/>
      <c r="AC19" s="13"/>
    </row>
    <row r="20" spans="2:29" s="2" customFormat="1" ht="81" x14ac:dyDescent="0.3">
      <c r="B20" s="38" t="s">
        <v>117</v>
      </c>
      <c r="C20" s="39" t="s">
        <v>28</v>
      </c>
      <c r="D20" s="40" t="s">
        <v>72</v>
      </c>
      <c r="E20" s="41">
        <v>44764</v>
      </c>
      <c r="F20" s="41">
        <v>44805</v>
      </c>
      <c r="G20" s="9"/>
      <c r="H20" s="8"/>
      <c r="I20" s="67"/>
      <c r="J20" s="10"/>
      <c r="K20" s="17"/>
      <c r="L20" s="13"/>
      <c r="M20" s="8"/>
      <c r="N20" s="8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8"/>
      <c r="AC20" s="13"/>
    </row>
    <row r="21" spans="2:29" s="2" customFormat="1" ht="81" x14ac:dyDescent="0.3">
      <c r="B21" s="38" t="s">
        <v>118</v>
      </c>
      <c r="C21" s="39" t="s">
        <v>19</v>
      </c>
      <c r="D21" s="40" t="s">
        <v>59</v>
      </c>
      <c r="E21" s="41">
        <v>44764</v>
      </c>
      <c r="F21" s="41">
        <v>44805</v>
      </c>
      <c r="G21" s="9"/>
      <c r="H21" s="8"/>
      <c r="I21" s="11"/>
      <c r="J21" s="10"/>
      <c r="K21" s="17"/>
      <c r="L21" s="13"/>
      <c r="M21" s="8"/>
      <c r="N21" s="8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8"/>
      <c r="AC21" s="13"/>
    </row>
    <row r="22" spans="2:29" s="2" customFormat="1" ht="60.75" x14ac:dyDescent="0.3">
      <c r="B22" s="38" t="s">
        <v>119</v>
      </c>
      <c r="C22" s="39" t="s">
        <v>126</v>
      </c>
      <c r="D22" s="40" t="s">
        <v>67</v>
      </c>
      <c r="E22" s="41">
        <v>44805</v>
      </c>
      <c r="F22" s="41">
        <v>44870</v>
      </c>
      <c r="G22" s="9"/>
      <c r="H22" s="8"/>
      <c r="I22" s="11"/>
      <c r="J22" s="8"/>
      <c r="K22" s="12"/>
      <c r="L22" s="18"/>
      <c r="M22" s="10"/>
      <c r="N22" s="10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8"/>
      <c r="AC22" s="13"/>
    </row>
    <row r="23" spans="2:29" s="2" customFormat="1" ht="60.75" x14ac:dyDescent="0.3">
      <c r="B23" s="38" t="s">
        <v>119</v>
      </c>
      <c r="C23" s="39" t="s">
        <v>20</v>
      </c>
      <c r="D23" s="42" t="s">
        <v>67</v>
      </c>
      <c r="E23" s="41">
        <v>44870</v>
      </c>
      <c r="F23" s="41">
        <v>44926</v>
      </c>
      <c r="G23" s="9"/>
      <c r="H23" s="8"/>
      <c r="I23" s="11"/>
      <c r="J23" s="8"/>
      <c r="K23" s="12"/>
      <c r="L23" s="13"/>
      <c r="M23" s="8"/>
      <c r="N23" s="10"/>
      <c r="O23" s="20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8"/>
      <c r="AC23" s="13"/>
    </row>
    <row r="24" spans="2:29" s="2" customFormat="1" ht="40.5" x14ac:dyDescent="0.3">
      <c r="B24" s="38" t="s">
        <v>120</v>
      </c>
      <c r="C24" s="39" t="s">
        <v>121</v>
      </c>
      <c r="D24" s="40" t="s">
        <v>124</v>
      </c>
      <c r="E24" s="41">
        <v>44935</v>
      </c>
      <c r="F24" s="41">
        <v>45097</v>
      </c>
      <c r="G24" s="9"/>
      <c r="H24" s="8"/>
      <c r="I24" s="11"/>
      <c r="J24" s="8"/>
      <c r="K24" s="12"/>
      <c r="L24" s="13"/>
      <c r="M24" s="8"/>
      <c r="N24" s="8"/>
      <c r="O24" s="14"/>
      <c r="P24" s="20"/>
      <c r="Q24" s="20"/>
      <c r="R24" s="20"/>
      <c r="S24" s="20"/>
      <c r="T24" s="20"/>
      <c r="U24" s="20"/>
      <c r="V24" s="14"/>
      <c r="W24" s="14"/>
      <c r="X24" s="14"/>
      <c r="Y24" s="14"/>
      <c r="Z24" s="14"/>
      <c r="AA24" s="14"/>
      <c r="AB24" s="8"/>
      <c r="AC24" s="13"/>
    </row>
    <row r="25" spans="2:29" s="2" customFormat="1" ht="40.5" x14ac:dyDescent="0.3">
      <c r="B25" s="38" t="s">
        <v>122</v>
      </c>
      <c r="C25" s="39" t="s">
        <v>123</v>
      </c>
      <c r="D25" s="40" t="s">
        <v>124</v>
      </c>
      <c r="E25" s="41">
        <v>45097</v>
      </c>
      <c r="F25" s="41">
        <v>45651</v>
      </c>
      <c r="G25" s="9"/>
      <c r="H25" s="8"/>
      <c r="I25" s="11"/>
      <c r="J25" s="8"/>
      <c r="K25" s="12"/>
      <c r="L25" s="13"/>
      <c r="M25" s="8"/>
      <c r="N25" s="8"/>
      <c r="O25" s="14"/>
      <c r="P25" s="14"/>
      <c r="Q25" s="14"/>
      <c r="R25" s="14"/>
      <c r="S25" s="14"/>
      <c r="T25" s="14"/>
      <c r="U25" s="20"/>
      <c r="V25" s="20"/>
      <c r="W25" s="20"/>
      <c r="X25" s="20"/>
      <c r="Y25" s="20"/>
      <c r="Z25" s="20"/>
      <c r="AA25" s="20"/>
      <c r="AB25" s="10"/>
      <c r="AC25" s="66"/>
    </row>
    <row r="26" spans="2:29" s="2" customFormat="1" ht="43.5" customHeight="1" x14ac:dyDescent="0.25">
      <c r="B26" s="79" t="s">
        <v>14</v>
      </c>
      <c r="C26" s="80"/>
      <c r="D26" s="80"/>
      <c r="E26" s="80"/>
      <c r="F26" s="80"/>
      <c r="G26" s="80"/>
      <c r="H26" s="80"/>
      <c r="I26" s="80"/>
      <c r="J26" s="80"/>
      <c r="K26" s="80"/>
      <c r="L26" s="80"/>
      <c r="M26" s="80"/>
      <c r="N26" s="80"/>
      <c r="O26" s="80"/>
      <c r="P26" s="80"/>
      <c r="Q26" s="80"/>
      <c r="R26" s="80"/>
      <c r="S26" s="80"/>
      <c r="T26" s="80"/>
      <c r="U26" s="80"/>
      <c r="V26" s="80"/>
      <c r="W26" s="80"/>
      <c r="X26" s="80"/>
      <c r="Y26" s="80"/>
      <c r="Z26" s="80"/>
      <c r="AA26" s="80"/>
      <c r="AB26" s="80"/>
      <c r="AC26" s="81"/>
    </row>
    <row r="27" spans="2:29" s="2" customFormat="1" ht="81" x14ac:dyDescent="0.25">
      <c r="B27" s="45" t="s">
        <v>40</v>
      </c>
      <c r="C27" s="61" t="s">
        <v>147</v>
      </c>
      <c r="D27" s="45" t="s">
        <v>146</v>
      </c>
      <c r="E27" s="45" t="s">
        <v>41</v>
      </c>
      <c r="F27" s="45" t="s">
        <v>53</v>
      </c>
      <c r="G27" s="21"/>
      <c r="H27" s="21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62"/>
    </row>
    <row r="28" spans="2:29" s="2" customFormat="1" ht="81" x14ac:dyDescent="0.25">
      <c r="B28" s="45" t="s">
        <v>42</v>
      </c>
      <c r="C28" s="61" t="s">
        <v>52</v>
      </c>
      <c r="D28" s="45" t="s">
        <v>43</v>
      </c>
      <c r="E28" s="45" t="s">
        <v>94</v>
      </c>
      <c r="F28" s="45" t="s">
        <v>44</v>
      </c>
      <c r="G28" s="62"/>
      <c r="H28" s="21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62"/>
    </row>
    <row r="29" spans="2:29" s="2" customFormat="1" ht="81" x14ac:dyDescent="0.25">
      <c r="B29" s="45" t="s">
        <v>45</v>
      </c>
      <c r="C29" s="61" t="s">
        <v>148</v>
      </c>
      <c r="D29" s="45" t="s">
        <v>43</v>
      </c>
      <c r="E29" s="45" t="s">
        <v>94</v>
      </c>
      <c r="F29" s="45" t="s">
        <v>44</v>
      </c>
      <c r="G29" s="62"/>
      <c r="H29" s="21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62"/>
    </row>
    <row r="30" spans="2:29" s="2" customFormat="1" ht="81" x14ac:dyDescent="0.25">
      <c r="B30" s="29" t="s">
        <v>55</v>
      </c>
      <c r="C30" s="33" t="s">
        <v>46</v>
      </c>
      <c r="D30" s="29" t="s">
        <v>43</v>
      </c>
      <c r="E30" s="29" t="s">
        <v>95</v>
      </c>
      <c r="F30" s="29" t="s">
        <v>64</v>
      </c>
      <c r="G30" s="22"/>
      <c r="H30" s="21"/>
      <c r="I30" s="21"/>
      <c r="J30" s="21"/>
      <c r="K30" s="21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/>
      <c r="Z30" s="22"/>
      <c r="AA30" s="22"/>
      <c r="AB30" s="22"/>
      <c r="AC30" s="22"/>
    </row>
    <row r="31" spans="2:29" s="2" customFormat="1" ht="121.5" x14ac:dyDescent="0.25">
      <c r="B31" s="29" t="s">
        <v>50</v>
      </c>
      <c r="C31" s="33" t="s">
        <v>150</v>
      </c>
      <c r="D31" s="29" t="s">
        <v>136</v>
      </c>
      <c r="E31" s="29" t="s">
        <v>47</v>
      </c>
      <c r="F31" s="29" t="s">
        <v>61</v>
      </c>
      <c r="G31" s="22"/>
      <c r="H31" s="22"/>
      <c r="I31" s="22"/>
      <c r="J31" s="22"/>
      <c r="K31" s="22"/>
      <c r="L31" s="21"/>
      <c r="M31" s="21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/>
      <c r="Z31" s="22"/>
      <c r="AA31" s="22"/>
      <c r="AB31" s="22"/>
      <c r="AC31" s="22"/>
    </row>
    <row r="32" spans="2:29" s="2" customFormat="1" ht="101.25" x14ac:dyDescent="0.25">
      <c r="B32" s="29" t="s">
        <v>54</v>
      </c>
      <c r="C32" s="33" t="s">
        <v>151</v>
      </c>
      <c r="D32" s="29" t="s">
        <v>149</v>
      </c>
      <c r="E32" s="29" t="s">
        <v>47</v>
      </c>
      <c r="F32" s="29" t="s">
        <v>61</v>
      </c>
      <c r="G32" s="22"/>
      <c r="H32" s="22"/>
      <c r="I32" s="22"/>
      <c r="J32" s="22"/>
      <c r="K32" s="22"/>
      <c r="L32" s="21"/>
      <c r="M32" s="21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22"/>
      <c r="AA32" s="22"/>
      <c r="AB32" s="22"/>
      <c r="AC32" s="22"/>
    </row>
    <row r="33" spans="2:32" s="2" customFormat="1" ht="81" x14ac:dyDescent="0.25">
      <c r="B33" s="29" t="s">
        <v>51</v>
      </c>
      <c r="C33" s="33" t="s">
        <v>62</v>
      </c>
      <c r="D33" s="29" t="s">
        <v>146</v>
      </c>
      <c r="E33" s="29" t="s">
        <v>47</v>
      </c>
      <c r="F33" s="29" t="s">
        <v>63</v>
      </c>
      <c r="G33" s="22"/>
      <c r="H33" s="22"/>
      <c r="I33" s="22"/>
      <c r="J33" s="22"/>
      <c r="K33" s="22"/>
      <c r="L33" s="21"/>
      <c r="M33" s="21"/>
      <c r="N33" s="21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</row>
    <row r="34" spans="2:32" s="2" customFormat="1" ht="81" x14ac:dyDescent="0.3">
      <c r="B34" s="29" t="s">
        <v>65</v>
      </c>
      <c r="C34" s="30" t="s">
        <v>49</v>
      </c>
      <c r="D34" s="31" t="s">
        <v>146</v>
      </c>
      <c r="E34" s="32">
        <v>44805</v>
      </c>
      <c r="F34" s="32" t="s">
        <v>26</v>
      </c>
      <c r="G34" s="9"/>
      <c r="H34" s="8"/>
      <c r="I34" s="11"/>
      <c r="J34" s="8"/>
      <c r="K34" s="12"/>
      <c r="L34" s="18"/>
      <c r="M34" s="10"/>
      <c r="N34" s="1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10"/>
      <c r="AC34" s="13"/>
    </row>
    <row r="35" spans="2:32" s="2" customFormat="1" ht="43.5" customHeight="1" x14ac:dyDescent="0.25">
      <c r="B35" s="79" t="s">
        <v>155</v>
      </c>
      <c r="C35" s="80"/>
      <c r="D35" s="80"/>
      <c r="E35" s="80"/>
      <c r="F35" s="80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1"/>
    </row>
    <row r="36" spans="2:32" s="2" customFormat="1" ht="194.25" customHeight="1" x14ac:dyDescent="0.25">
      <c r="B36" s="29" t="s">
        <v>98</v>
      </c>
      <c r="C36" s="73" t="s">
        <v>156</v>
      </c>
      <c r="D36" s="72" t="s">
        <v>134</v>
      </c>
      <c r="E36" s="72" t="s">
        <v>135</v>
      </c>
      <c r="F36" s="72" t="s">
        <v>64</v>
      </c>
      <c r="G36" s="72"/>
      <c r="H36" s="72"/>
      <c r="I36" s="74"/>
      <c r="J36" s="74"/>
      <c r="K36" s="74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2"/>
      <c r="X36" s="71"/>
      <c r="Y36" s="71"/>
      <c r="Z36" s="71"/>
      <c r="AA36" s="71"/>
      <c r="AB36" s="71"/>
      <c r="AC36" s="71"/>
    </row>
    <row r="37" spans="2:32" ht="40.5" x14ac:dyDescent="0.3">
      <c r="B37" s="29" t="s">
        <v>99</v>
      </c>
      <c r="C37" s="30" t="s">
        <v>6</v>
      </c>
      <c r="D37" s="31" t="s">
        <v>141</v>
      </c>
      <c r="E37" s="32">
        <v>44804</v>
      </c>
      <c r="F37" s="32">
        <f>E37+30</f>
        <v>44834</v>
      </c>
      <c r="G37" s="9"/>
      <c r="H37" s="9"/>
      <c r="I37" s="8"/>
      <c r="J37" s="8"/>
      <c r="K37" s="17"/>
      <c r="L37" s="18"/>
      <c r="M37" s="8"/>
      <c r="N37" s="8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8"/>
      <c r="AC37" s="13"/>
    </row>
    <row r="38" spans="2:32" ht="81" x14ac:dyDescent="0.3">
      <c r="B38" s="29" t="s">
        <v>100</v>
      </c>
      <c r="C38" s="30" t="s">
        <v>11</v>
      </c>
      <c r="D38" s="31" t="s">
        <v>13</v>
      </c>
      <c r="E38" s="32">
        <f>F37</f>
        <v>44834</v>
      </c>
      <c r="F38" s="32">
        <f>E38+10</f>
        <v>44844</v>
      </c>
      <c r="G38" s="9"/>
      <c r="H38" s="9"/>
      <c r="I38" s="68"/>
      <c r="J38" s="68"/>
      <c r="K38" s="69"/>
      <c r="L38" s="18"/>
      <c r="M38" s="10"/>
      <c r="N38" s="8"/>
      <c r="O38" s="8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8"/>
      <c r="AC38" s="13"/>
    </row>
    <row r="39" spans="2:32" ht="121.5" x14ac:dyDescent="0.3">
      <c r="B39" s="29" t="s">
        <v>101</v>
      </c>
      <c r="C39" s="30" t="s">
        <v>9</v>
      </c>
      <c r="D39" s="31" t="s">
        <v>71</v>
      </c>
      <c r="E39" s="32">
        <f>F38</f>
        <v>44844</v>
      </c>
      <c r="F39" s="32">
        <f>E39+30</f>
        <v>44874</v>
      </c>
      <c r="G39" s="9"/>
      <c r="H39" s="9"/>
      <c r="I39" s="9"/>
      <c r="J39" s="8"/>
      <c r="K39" s="9"/>
      <c r="L39" s="8"/>
      <c r="M39" s="10"/>
      <c r="N39" s="10"/>
      <c r="O39" s="8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8"/>
      <c r="AC39" s="23"/>
    </row>
    <row r="40" spans="2:32" ht="40.5" x14ac:dyDescent="0.3">
      <c r="B40" s="29" t="s">
        <v>102</v>
      </c>
      <c r="C40" s="30" t="s">
        <v>157</v>
      </c>
      <c r="D40" s="31" t="s">
        <v>13</v>
      </c>
      <c r="E40" s="32">
        <f t="shared" ref="E40" si="0">F39</f>
        <v>44874</v>
      </c>
      <c r="F40" s="32">
        <f>E40</f>
        <v>44874</v>
      </c>
      <c r="G40" s="9"/>
      <c r="H40" s="9"/>
      <c r="I40" s="9"/>
      <c r="J40" s="8"/>
      <c r="K40" s="9"/>
      <c r="L40" s="8"/>
      <c r="M40" s="8"/>
      <c r="N40" s="10"/>
      <c r="O40" s="8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8"/>
      <c r="AC40" s="23"/>
    </row>
    <row r="41" spans="2:32" ht="81" x14ac:dyDescent="0.3">
      <c r="B41" s="29" t="s">
        <v>103</v>
      </c>
      <c r="C41" s="30" t="s">
        <v>7</v>
      </c>
      <c r="D41" s="31" t="s">
        <v>13</v>
      </c>
      <c r="E41" s="32">
        <f>F40</f>
        <v>44874</v>
      </c>
      <c r="F41" s="32">
        <f>E41+5</f>
        <v>44879</v>
      </c>
      <c r="G41" s="9"/>
      <c r="H41" s="9"/>
      <c r="I41" s="8"/>
      <c r="J41" s="8"/>
      <c r="K41" s="8"/>
      <c r="L41" s="8"/>
      <c r="M41" s="8"/>
      <c r="N41" s="10"/>
      <c r="O41" s="8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8"/>
      <c r="AC41" s="23"/>
    </row>
    <row r="42" spans="2:32" ht="60.75" x14ac:dyDescent="0.3">
      <c r="B42" s="29" t="s">
        <v>104</v>
      </c>
      <c r="C42" s="35" t="s">
        <v>8</v>
      </c>
      <c r="D42" s="34" t="s">
        <v>10</v>
      </c>
      <c r="E42" s="36">
        <f>F41</f>
        <v>44879</v>
      </c>
      <c r="F42" s="36">
        <f>E42+12</f>
        <v>44891</v>
      </c>
      <c r="G42" s="24"/>
      <c r="H42" s="24"/>
      <c r="I42" s="23"/>
      <c r="J42" s="8"/>
      <c r="K42" s="23"/>
      <c r="L42" s="23"/>
      <c r="M42" s="23"/>
      <c r="N42" s="25"/>
      <c r="O42" s="23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  <c r="AA42" s="26"/>
      <c r="AB42" s="23"/>
      <c r="AC42" s="23"/>
      <c r="AD42" s="5"/>
      <c r="AE42" s="5"/>
      <c r="AF42" s="5"/>
    </row>
    <row r="43" spans="2:32" ht="60.75" x14ac:dyDescent="0.3">
      <c r="B43" s="29" t="s">
        <v>105</v>
      </c>
      <c r="C43" s="37" t="s">
        <v>21</v>
      </c>
      <c r="D43" s="31" t="s">
        <v>13</v>
      </c>
      <c r="E43" s="32">
        <f>F42</f>
        <v>44891</v>
      </c>
      <c r="F43" s="32">
        <f>E43+19</f>
        <v>44910</v>
      </c>
      <c r="G43" s="9"/>
      <c r="H43" s="8"/>
      <c r="I43" s="8"/>
      <c r="J43" s="8"/>
      <c r="K43" s="8"/>
      <c r="L43" s="8"/>
      <c r="M43" s="8"/>
      <c r="N43" s="10"/>
      <c r="O43" s="18"/>
      <c r="P43" s="13"/>
      <c r="Q43" s="8"/>
      <c r="R43" s="8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6"/>
      <c r="AE43" s="7"/>
      <c r="AF43" s="5"/>
    </row>
    <row r="44" spans="2:32" ht="60.75" x14ac:dyDescent="0.3">
      <c r="B44" s="29" t="s">
        <v>106</v>
      </c>
      <c r="C44" s="30" t="s">
        <v>22</v>
      </c>
      <c r="D44" s="31" t="s">
        <v>23</v>
      </c>
      <c r="E44" s="32">
        <f>E43</f>
        <v>44891</v>
      </c>
      <c r="F44" s="32">
        <f>E44+19</f>
        <v>44910</v>
      </c>
      <c r="G44" s="9"/>
      <c r="H44" s="8"/>
      <c r="I44" s="8"/>
      <c r="J44" s="8"/>
      <c r="K44" s="8"/>
      <c r="L44" s="8"/>
      <c r="M44" s="8"/>
      <c r="N44" s="10"/>
      <c r="O44" s="18"/>
      <c r="P44" s="13"/>
      <c r="Q44" s="8"/>
      <c r="R44" s="8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6"/>
      <c r="AE44" s="7"/>
      <c r="AF44" s="5"/>
    </row>
    <row r="45" spans="2:32" ht="81" x14ac:dyDescent="0.3">
      <c r="B45" s="29" t="s">
        <v>107</v>
      </c>
      <c r="C45" s="30" t="s">
        <v>132</v>
      </c>
      <c r="D45" s="31" t="s">
        <v>13</v>
      </c>
      <c r="E45" s="32">
        <f>F43</f>
        <v>44910</v>
      </c>
      <c r="F45" s="32">
        <f>E45+9</f>
        <v>44919</v>
      </c>
      <c r="G45" s="9"/>
      <c r="H45" s="8"/>
      <c r="I45" s="8"/>
      <c r="J45" s="8"/>
      <c r="K45" s="8"/>
      <c r="L45" s="8"/>
      <c r="M45" s="8"/>
      <c r="N45" s="8"/>
      <c r="O45" s="10"/>
      <c r="P45" s="13"/>
      <c r="Q45" s="8"/>
      <c r="R45" s="8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6"/>
      <c r="AE45" s="7"/>
      <c r="AF45" s="5"/>
    </row>
    <row r="46" spans="2:32" ht="60.75" x14ac:dyDescent="0.3">
      <c r="B46" s="29" t="s">
        <v>108</v>
      </c>
      <c r="C46" s="30" t="s">
        <v>24</v>
      </c>
      <c r="D46" s="31" t="s">
        <v>13</v>
      </c>
      <c r="E46" s="32">
        <f>F45</f>
        <v>44919</v>
      </c>
      <c r="F46" s="32">
        <f>E46+6</f>
        <v>44925</v>
      </c>
      <c r="G46" s="9"/>
      <c r="H46" s="8"/>
      <c r="I46" s="8"/>
      <c r="J46" s="8"/>
      <c r="K46" s="8"/>
      <c r="L46" s="8"/>
      <c r="M46" s="8"/>
      <c r="N46" s="8"/>
      <c r="O46" s="10"/>
      <c r="P46" s="13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6"/>
      <c r="AE46" s="7"/>
      <c r="AF46" s="5"/>
    </row>
    <row r="47" spans="2:32" ht="40.5" x14ac:dyDescent="0.3">
      <c r="B47" s="29" t="s">
        <v>109</v>
      </c>
      <c r="C47" s="30" t="s">
        <v>25</v>
      </c>
      <c r="D47" s="31" t="s">
        <v>13</v>
      </c>
      <c r="E47" s="32">
        <f>F46</f>
        <v>44925</v>
      </c>
      <c r="F47" s="32">
        <f>E47</f>
        <v>44925</v>
      </c>
      <c r="G47" s="9"/>
      <c r="H47" s="8"/>
      <c r="I47" s="8"/>
      <c r="J47" s="8"/>
      <c r="K47" s="8"/>
      <c r="L47" s="8"/>
      <c r="M47" s="8"/>
      <c r="N47" s="8"/>
      <c r="O47" s="10"/>
      <c r="P47" s="13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6"/>
      <c r="AE47" s="7"/>
      <c r="AF47" s="5"/>
    </row>
    <row r="48" spans="2:32" ht="40.5" x14ac:dyDescent="0.3">
      <c r="B48" s="29" t="s">
        <v>110</v>
      </c>
      <c r="C48" s="30" t="s">
        <v>29</v>
      </c>
      <c r="D48" s="31" t="s">
        <v>30</v>
      </c>
      <c r="E48" s="32">
        <v>44935</v>
      </c>
      <c r="F48" s="32">
        <f>E48+30</f>
        <v>44965</v>
      </c>
      <c r="G48" s="8"/>
      <c r="H48" s="8"/>
      <c r="I48" s="13"/>
      <c r="J48" s="8"/>
      <c r="K48" s="8"/>
      <c r="L48" s="8"/>
      <c r="M48" s="8"/>
      <c r="N48" s="8"/>
      <c r="O48" s="8"/>
      <c r="P48" s="10"/>
      <c r="Q48" s="10"/>
      <c r="R48" s="8"/>
      <c r="S48" s="13"/>
      <c r="T48" s="8"/>
      <c r="U48" s="8"/>
      <c r="V48" s="8"/>
      <c r="W48" s="8"/>
      <c r="X48" s="8"/>
      <c r="Y48" s="8"/>
      <c r="Z48" s="8"/>
      <c r="AA48" s="8"/>
      <c r="AB48" s="8"/>
      <c r="AC48" s="8"/>
      <c r="AD48" s="6"/>
    </row>
    <row r="49" spans="2:30" ht="81" x14ac:dyDescent="0.3">
      <c r="B49" s="29" t="s">
        <v>111</v>
      </c>
      <c r="C49" s="30" t="s">
        <v>131</v>
      </c>
      <c r="D49" s="31" t="s">
        <v>13</v>
      </c>
      <c r="E49" s="32">
        <v>44965</v>
      </c>
      <c r="F49" s="32">
        <f>E49+3</f>
        <v>44968</v>
      </c>
      <c r="G49" s="8"/>
      <c r="H49" s="8"/>
      <c r="I49" s="13"/>
      <c r="J49" s="8"/>
      <c r="K49" s="8"/>
      <c r="L49" s="8"/>
      <c r="M49" s="8"/>
      <c r="N49" s="8"/>
      <c r="O49" s="8"/>
      <c r="P49" s="8"/>
      <c r="Q49" s="10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6"/>
    </row>
    <row r="50" spans="2:30" ht="81" x14ac:dyDescent="0.3">
      <c r="B50" s="29" t="s">
        <v>112</v>
      </c>
      <c r="C50" s="30" t="s">
        <v>31</v>
      </c>
      <c r="D50" s="31" t="s">
        <v>77</v>
      </c>
      <c r="E50" s="32">
        <f>F49+1</f>
        <v>44969</v>
      </c>
      <c r="F50" s="32">
        <f>E50+31</f>
        <v>45000</v>
      </c>
      <c r="G50" s="8"/>
      <c r="H50" s="8"/>
      <c r="I50" s="13"/>
      <c r="J50" s="8"/>
      <c r="K50" s="8"/>
      <c r="L50" s="8"/>
      <c r="M50" s="8"/>
      <c r="N50" s="8"/>
      <c r="O50" s="8"/>
      <c r="P50" s="8"/>
      <c r="Q50" s="10"/>
      <c r="R50" s="10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6"/>
    </row>
    <row r="51" spans="2:30" ht="60.75" x14ac:dyDescent="0.25">
      <c r="B51" s="29" t="s">
        <v>113</v>
      </c>
      <c r="C51" s="30" t="s">
        <v>78</v>
      </c>
      <c r="D51" s="31" t="s">
        <v>13</v>
      </c>
      <c r="E51" s="32">
        <f>F50+1</f>
        <v>45001</v>
      </c>
      <c r="F51" s="32">
        <f>E51</f>
        <v>45001</v>
      </c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10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6"/>
    </row>
    <row r="52" spans="2:30" ht="101.25" x14ac:dyDescent="0.25">
      <c r="B52" s="29" t="s">
        <v>114</v>
      </c>
      <c r="C52" s="30" t="s">
        <v>130</v>
      </c>
      <c r="D52" s="31" t="s">
        <v>13</v>
      </c>
      <c r="E52" s="32">
        <f>F50+1</f>
        <v>45001</v>
      </c>
      <c r="F52" s="32">
        <f>E52+10</f>
        <v>45011</v>
      </c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10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6"/>
    </row>
    <row r="53" spans="2:30" ht="81" x14ac:dyDescent="0.3">
      <c r="B53" s="29" t="s">
        <v>133</v>
      </c>
      <c r="C53" s="30" t="s">
        <v>129</v>
      </c>
      <c r="D53" s="31" t="s">
        <v>68</v>
      </c>
      <c r="E53" s="32">
        <f>F52</f>
        <v>45011</v>
      </c>
      <c r="F53" s="32">
        <f>E53+2</f>
        <v>45013</v>
      </c>
      <c r="G53" s="8"/>
      <c r="H53" s="8"/>
      <c r="I53" s="8"/>
      <c r="J53" s="13"/>
      <c r="K53" s="8"/>
      <c r="L53" s="8"/>
      <c r="M53" s="8"/>
      <c r="N53" s="8"/>
      <c r="O53" s="70"/>
      <c r="P53" s="8"/>
      <c r="Q53" s="8"/>
      <c r="R53" s="10"/>
      <c r="S53" s="13"/>
      <c r="T53" s="8"/>
      <c r="U53" s="8"/>
      <c r="V53" s="8"/>
      <c r="W53" s="8"/>
      <c r="X53" s="8"/>
      <c r="Y53" s="8"/>
      <c r="Z53" s="8"/>
      <c r="AA53" s="8"/>
      <c r="AB53" s="8"/>
      <c r="AC53" s="8"/>
      <c r="AD53" s="6"/>
    </row>
    <row r="54" spans="2:30" ht="22.5" x14ac:dyDescent="0.25">
      <c r="B54" s="76" t="s">
        <v>96</v>
      </c>
      <c r="C54" s="76"/>
      <c r="D54" s="76"/>
      <c r="E54" s="76"/>
      <c r="F54" s="76"/>
      <c r="G54" s="76"/>
      <c r="H54" s="76"/>
      <c r="I54" s="76"/>
      <c r="J54" s="76"/>
      <c r="K54" s="76"/>
      <c r="L54" s="76"/>
      <c r="M54" s="76"/>
      <c r="N54" s="76"/>
      <c r="O54" s="76"/>
      <c r="P54" s="76"/>
      <c r="Q54" s="76"/>
      <c r="R54" s="76"/>
      <c r="S54" s="76"/>
      <c r="T54" s="76"/>
      <c r="U54" s="76"/>
      <c r="V54" s="76"/>
      <c r="W54" s="76"/>
      <c r="X54" s="76"/>
      <c r="Y54" s="76"/>
      <c r="Z54" s="76"/>
      <c r="AA54" s="76"/>
      <c r="AB54" s="76"/>
      <c r="AC54" s="76"/>
    </row>
    <row r="55" spans="2:30" ht="81" x14ac:dyDescent="0.25">
      <c r="B55" s="45" t="s">
        <v>12</v>
      </c>
      <c r="C55" s="46" t="s">
        <v>33</v>
      </c>
      <c r="D55" s="47" t="s">
        <v>13</v>
      </c>
      <c r="E55" s="48">
        <v>44657</v>
      </c>
      <c r="F55" s="48">
        <v>44657</v>
      </c>
      <c r="G55" s="16"/>
      <c r="H55" s="49"/>
      <c r="I55" s="49"/>
      <c r="J55" s="49"/>
      <c r="K55" s="50"/>
      <c r="L55" s="50"/>
      <c r="M55" s="49"/>
      <c r="N55" s="49"/>
      <c r="O55" s="49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</row>
    <row r="56" spans="2:30" ht="60.75" x14ac:dyDescent="0.25">
      <c r="B56" s="45" t="s">
        <v>73</v>
      </c>
      <c r="C56" s="46" t="s">
        <v>75</v>
      </c>
      <c r="D56" s="47" t="s">
        <v>13</v>
      </c>
      <c r="E56" s="48">
        <v>44700</v>
      </c>
      <c r="F56" s="48">
        <v>44700</v>
      </c>
      <c r="G56" s="49"/>
      <c r="H56" s="16"/>
      <c r="I56" s="49"/>
      <c r="J56" s="49"/>
      <c r="K56" s="50"/>
      <c r="L56" s="50"/>
      <c r="M56" s="49"/>
      <c r="N56" s="49"/>
      <c r="O56" s="49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</row>
    <row r="57" spans="2:30" ht="40.5" x14ac:dyDescent="0.25">
      <c r="B57" s="29" t="s">
        <v>74</v>
      </c>
      <c r="C57" s="30" t="s">
        <v>76</v>
      </c>
      <c r="D57" s="31" t="s">
        <v>13</v>
      </c>
      <c r="E57" s="32">
        <v>44739</v>
      </c>
      <c r="F57" s="32">
        <v>44764</v>
      </c>
      <c r="G57" s="9"/>
      <c r="H57" s="9"/>
      <c r="I57" s="16"/>
      <c r="J57" s="16"/>
      <c r="K57" s="8"/>
      <c r="L57" s="8"/>
      <c r="M57" s="9"/>
      <c r="N57" s="9"/>
      <c r="O57" s="9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</row>
    <row r="58" spans="2:30" ht="36" customHeight="1" x14ac:dyDescent="0.25">
      <c r="B58" s="82" t="s">
        <v>97</v>
      </c>
      <c r="C58" s="83"/>
      <c r="D58" s="83"/>
      <c r="E58" s="83"/>
      <c r="F58" s="83"/>
      <c r="G58" s="83"/>
      <c r="H58" s="83"/>
      <c r="I58" s="83"/>
      <c r="J58" s="83"/>
      <c r="K58" s="83"/>
      <c r="L58" s="83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3"/>
      <c r="X58" s="83"/>
      <c r="Y58" s="83"/>
      <c r="Z58" s="83"/>
      <c r="AA58" s="83"/>
      <c r="AB58" s="83"/>
      <c r="AC58" s="84"/>
    </row>
    <row r="59" spans="2:30" ht="60.75" x14ac:dyDescent="0.3">
      <c r="B59" s="45" t="s">
        <v>34</v>
      </c>
      <c r="C59" s="51" t="s">
        <v>66</v>
      </c>
      <c r="D59" s="47" t="s">
        <v>141</v>
      </c>
      <c r="E59" s="48">
        <v>44657</v>
      </c>
      <c r="F59" s="48">
        <v>44712</v>
      </c>
      <c r="G59" s="28"/>
      <c r="H59" s="28"/>
      <c r="I59" s="53"/>
      <c r="J59" s="53"/>
      <c r="K59" s="53"/>
      <c r="L59" s="53"/>
      <c r="M59" s="53"/>
      <c r="N59" s="53"/>
      <c r="O59" s="53"/>
      <c r="P59" s="53"/>
      <c r="Q59" s="53"/>
      <c r="R59" s="53"/>
      <c r="S59" s="53"/>
      <c r="T59" s="53"/>
      <c r="U59" s="53"/>
      <c r="V59" s="53"/>
      <c r="W59" s="53"/>
      <c r="X59" s="53"/>
      <c r="Y59" s="53"/>
      <c r="Z59" s="53"/>
      <c r="AA59" s="53"/>
      <c r="AB59" s="53"/>
      <c r="AC59" s="53"/>
    </row>
    <row r="60" spans="2:30" ht="101.25" x14ac:dyDescent="0.3">
      <c r="B60" s="45" t="s">
        <v>35</v>
      </c>
      <c r="C60" s="46" t="s">
        <v>153</v>
      </c>
      <c r="D60" s="47" t="s">
        <v>152</v>
      </c>
      <c r="E60" s="48">
        <v>44713</v>
      </c>
      <c r="F60" s="48">
        <v>44743</v>
      </c>
      <c r="G60" s="52"/>
      <c r="H60" s="52"/>
      <c r="I60" s="27"/>
      <c r="J60" s="54"/>
      <c r="K60" s="54"/>
      <c r="L60" s="54"/>
      <c r="M60" s="54"/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</row>
    <row r="61" spans="2:30" ht="40.5" x14ac:dyDescent="0.3">
      <c r="B61" s="29" t="s">
        <v>36</v>
      </c>
      <c r="C61" s="37" t="s">
        <v>127</v>
      </c>
      <c r="D61" s="31" t="s">
        <v>154</v>
      </c>
      <c r="E61" s="32">
        <v>44743</v>
      </c>
      <c r="F61" s="32">
        <v>44774</v>
      </c>
      <c r="G61" s="13"/>
      <c r="H61" s="13"/>
      <c r="I61" s="13"/>
      <c r="J61" s="18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</row>
    <row r="62" spans="2:30" ht="81" x14ac:dyDescent="0.3">
      <c r="B62" s="29" t="s">
        <v>37</v>
      </c>
      <c r="C62" s="37" t="s">
        <v>38</v>
      </c>
      <c r="D62" s="31" t="s">
        <v>128</v>
      </c>
      <c r="E62" s="32">
        <v>44774</v>
      </c>
      <c r="F62" s="32">
        <v>44849</v>
      </c>
      <c r="G62" s="13"/>
      <c r="H62" s="13"/>
      <c r="I62" s="13"/>
      <c r="J62" s="13"/>
      <c r="K62" s="18"/>
      <c r="L62" s="18"/>
      <c r="M62" s="18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</row>
    <row r="63" spans="2:30" ht="101.25" x14ac:dyDescent="0.3">
      <c r="B63" s="29" t="s">
        <v>48</v>
      </c>
      <c r="C63" s="37" t="s">
        <v>39</v>
      </c>
      <c r="D63" s="31" t="s">
        <v>152</v>
      </c>
      <c r="E63" s="32">
        <v>44849</v>
      </c>
      <c r="F63" s="32">
        <v>44866</v>
      </c>
      <c r="G63" s="13"/>
      <c r="H63" s="13"/>
      <c r="I63" s="13"/>
      <c r="J63" s="13"/>
      <c r="K63" s="13"/>
      <c r="L63" s="13"/>
      <c r="M63" s="18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</row>
    <row r="64" spans="2:30" x14ac:dyDescent="0.25">
      <c r="C64" s="1"/>
      <c r="D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</row>
    <row r="65" spans="3:29" x14ac:dyDescent="0.25">
      <c r="C65" s="1"/>
      <c r="D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</row>
    <row r="66" spans="3:29" x14ac:dyDescent="0.25">
      <c r="C66" s="1"/>
      <c r="D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</row>
    <row r="67" spans="3:29" x14ac:dyDescent="0.25">
      <c r="C67" s="1"/>
      <c r="D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</row>
    <row r="68" spans="3:29" x14ac:dyDescent="0.25">
      <c r="C68" s="1"/>
      <c r="D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</row>
    <row r="69" spans="3:29" x14ac:dyDescent="0.25">
      <c r="C69" s="1"/>
      <c r="D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</row>
    <row r="70" spans="3:29" x14ac:dyDescent="0.25">
      <c r="C70" s="1"/>
      <c r="D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</row>
    <row r="71" spans="3:29" x14ac:dyDescent="0.25">
      <c r="C71" s="1"/>
      <c r="D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</row>
    <row r="72" spans="3:29" x14ac:dyDescent="0.25">
      <c r="C72" s="1"/>
      <c r="D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</row>
    <row r="73" spans="3:29" x14ac:dyDescent="0.25">
      <c r="C73" s="1"/>
      <c r="D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</row>
    <row r="74" spans="3:29" x14ac:dyDescent="0.25">
      <c r="C74" s="1"/>
      <c r="D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</row>
    <row r="75" spans="3:29" x14ac:dyDescent="0.25">
      <c r="C75" s="1"/>
      <c r="D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</row>
    <row r="76" spans="3:29" x14ac:dyDescent="0.25">
      <c r="C76" s="1"/>
      <c r="D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</row>
    <row r="77" spans="3:29" x14ac:dyDescent="0.25">
      <c r="C77" s="1"/>
      <c r="D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</row>
    <row r="78" spans="3:29" x14ac:dyDescent="0.25">
      <c r="C78" s="1"/>
      <c r="D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</row>
    <row r="79" spans="3:29" x14ac:dyDescent="0.25">
      <c r="C79" s="1"/>
      <c r="D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</row>
    <row r="80" spans="3:29" x14ac:dyDescent="0.25">
      <c r="C80" s="1"/>
      <c r="D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</row>
    <row r="81" spans="3:29" x14ac:dyDescent="0.25">
      <c r="C81" s="1"/>
      <c r="D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</row>
    <row r="82" spans="3:29" x14ac:dyDescent="0.25">
      <c r="C82" s="1"/>
      <c r="D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</row>
    <row r="83" spans="3:29" x14ac:dyDescent="0.25">
      <c r="C83" s="1"/>
      <c r="D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</row>
    <row r="84" spans="3:29" x14ac:dyDescent="0.25">
      <c r="C84" s="1"/>
      <c r="D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</row>
    <row r="85" spans="3:29" x14ac:dyDescent="0.25">
      <c r="C85" s="1"/>
      <c r="D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</row>
    <row r="86" spans="3:29" x14ac:dyDescent="0.25">
      <c r="C86" s="1"/>
      <c r="D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</row>
    <row r="87" spans="3:29" x14ac:dyDescent="0.25">
      <c r="C87" s="1"/>
      <c r="D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</row>
    <row r="88" spans="3:29" x14ac:dyDescent="0.25">
      <c r="C88" s="1"/>
      <c r="D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</row>
    <row r="89" spans="3:29" x14ac:dyDescent="0.25">
      <c r="C89" s="1"/>
      <c r="D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</row>
    <row r="90" spans="3:29" x14ac:dyDescent="0.25">
      <c r="C90" s="1"/>
      <c r="D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</row>
    <row r="91" spans="3:29" x14ac:dyDescent="0.25">
      <c r="C91" s="1"/>
      <c r="D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</row>
    <row r="92" spans="3:29" x14ac:dyDescent="0.25">
      <c r="C92" s="1"/>
      <c r="D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</row>
    <row r="93" spans="3:29" x14ac:dyDescent="0.25">
      <c r="C93" s="1"/>
      <c r="D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</row>
    <row r="94" spans="3:29" x14ac:dyDescent="0.25">
      <c r="C94" s="1"/>
      <c r="D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</row>
    <row r="95" spans="3:29" x14ac:dyDescent="0.25">
      <c r="C95" s="1"/>
      <c r="D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</row>
    <row r="96" spans="3:29" x14ac:dyDescent="0.25">
      <c r="C96" s="1"/>
      <c r="D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</row>
    <row r="97" spans="3:29" x14ac:dyDescent="0.25">
      <c r="C97" s="1"/>
      <c r="D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</row>
    <row r="98" spans="3:29" x14ac:dyDescent="0.25">
      <c r="C98" s="1"/>
      <c r="D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</row>
    <row r="99" spans="3:29" x14ac:dyDescent="0.25">
      <c r="C99" s="1"/>
      <c r="D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</row>
    <row r="100" spans="3:29" x14ac:dyDescent="0.25">
      <c r="C100" s="1"/>
      <c r="D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</row>
    <row r="101" spans="3:29" x14ac:dyDescent="0.25">
      <c r="C101" s="1"/>
      <c r="D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</row>
    <row r="102" spans="3:29" x14ac:dyDescent="0.25">
      <c r="C102" s="1"/>
      <c r="D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3:29" x14ac:dyDescent="0.25">
      <c r="C103" s="1"/>
      <c r="D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</row>
    <row r="104" spans="3:29" x14ac:dyDescent="0.25">
      <c r="C104" s="1"/>
      <c r="D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</row>
    <row r="105" spans="3:29" x14ac:dyDescent="0.25">
      <c r="C105" s="1"/>
      <c r="D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</row>
    <row r="106" spans="3:29" x14ac:dyDescent="0.25">
      <c r="C106" s="1"/>
      <c r="D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</row>
    <row r="107" spans="3:29" x14ac:dyDescent="0.25">
      <c r="C107" s="1"/>
      <c r="D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</row>
    <row r="108" spans="3:29" x14ac:dyDescent="0.25">
      <c r="C108" s="1"/>
      <c r="D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</row>
    <row r="109" spans="3:29" x14ac:dyDescent="0.25">
      <c r="C109" s="1"/>
      <c r="D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</row>
    <row r="110" spans="3:29" x14ac:dyDescent="0.25">
      <c r="C110" s="1"/>
      <c r="D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</row>
    <row r="111" spans="3:29" x14ac:dyDescent="0.25">
      <c r="C111" s="1"/>
      <c r="D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</row>
    <row r="112" spans="3:29" x14ac:dyDescent="0.25">
      <c r="C112" s="1"/>
      <c r="D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</row>
    <row r="113" spans="3:29" x14ac:dyDescent="0.25">
      <c r="C113" s="1"/>
      <c r="D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</row>
    <row r="114" spans="3:29" x14ac:dyDescent="0.25">
      <c r="C114" s="1"/>
      <c r="D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</row>
    <row r="115" spans="3:29" x14ac:dyDescent="0.25">
      <c r="C115" s="1"/>
      <c r="D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</row>
    <row r="116" spans="3:29" x14ac:dyDescent="0.25">
      <c r="C116" s="1"/>
      <c r="D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</row>
    <row r="117" spans="3:29" x14ac:dyDescent="0.25">
      <c r="C117" s="1"/>
      <c r="D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</row>
    <row r="118" spans="3:29" x14ac:dyDescent="0.25">
      <c r="C118" s="1"/>
      <c r="D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</row>
    <row r="119" spans="3:29" x14ac:dyDescent="0.25">
      <c r="C119" s="1"/>
      <c r="D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</row>
    <row r="120" spans="3:29" x14ac:dyDescent="0.25">
      <c r="C120" s="1"/>
      <c r="D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</row>
    <row r="121" spans="3:29" x14ac:dyDescent="0.25">
      <c r="C121" s="1"/>
      <c r="D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</row>
    <row r="122" spans="3:29" x14ac:dyDescent="0.25">
      <c r="C122" s="1"/>
      <c r="D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</row>
    <row r="123" spans="3:29" x14ac:dyDescent="0.25">
      <c r="C123" s="1"/>
      <c r="D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</row>
    <row r="124" spans="3:29" x14ac:dyDescent="0.25">
      <c r="C124" s="1"/>
      <c r="D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</row>
    <row r="125" spans="3:29" x14ac:dyDescent="0.25">
      <c r="C125" s="1"/>
      <c r="D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</row>
    <row r="126" spans="3:29" x14ac:dyDescent="0.25">
      <c r="C126" s="1"/>
      <c r="D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</row>
    <row r="127" spans="3:29" x14ac:dyDescent="0.25">
      <c r="C127" s="1"/>
      <c r="D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</row>
    <row r="128" spans="3:29" x14ac:dyDescent="0.25">
      <c r="C128" s="1"/>
      <c r="D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</row>
    <row r="129" spans="3:29" x14ac:dyDescent="0.25">
      <c r="C129" s="1"/>
      <c r="D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</row>
    <row r="130" spans="3:29" x14ac:dyDescent="0.25">
      <c r="C130" s="1"/>
      <c r="D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</row>
    <row r="131" spans="3:29" x14ac:dyDescent="0.25">
      <c r="C131" s="1"/>
      <c r="D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</row>
    <row r="132" spans="3:29" x14ac:dyDescent="0.25">
      <c r="C132" s="1"/>
      <c r="D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</row>
    <row r="133" spans="3:29" x14ac:dyDescent="0.25">
      <c r="C133" s="1"/>
      <c r="D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</row>
    <row r="134" spans="3:29" x14ac:dyDescent="0.25">
      <c r="C134" s="1"/>
      <c r="D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</row>
    <row r="135" spans="3:29" x14ac:dyDescent="0.25">
      <c r="C135" s="1"/>
      <c r="D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</row>
    <row r="136" spans="3:29" x14ac:dyDescent="0.25">
      <c r="C136" s="1"/>
      <c r="D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</row>
    <row r="137" spans="3:29" x14ac:dyDescent="0.25">
      <c r="C137" s="1"/>
      <c r="D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</row>
    <row r="138" spans="3:29" x14ac:dyDescent="0.25">
      <c r="C138" s="1"/>
      <c r="D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</row>
    <row r="139" spans="3:29" x14ac:dyDescent="0.25">
      <c r="C139" s="1"/>
      <c r="D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</row>
    <row r="140" spans="3:29" x14ac:dyDescent="0.25">
      <c r="C140" s="1"/>
      <c r="D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</row>
    <row r="141" spans="3:29" x14ac:dyDescent="0.25">
      <c r="C141" s="1"/>
      <c r="D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</row>
    <row r="142" spans="3:29" x14ac:dyDescent="0.25">
      <c r="C142" s="1"/>
      <c r="D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</row>
    <row r="143" spans="3:29" x14ac:dyDescent="0.25">
      <c r="C143" s="1"/>
      <c r="D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</row>
    <row r="144" spans="3:29" x14ac:dyDescent="0.25">
      <c r="C144" s="1"/>
      <c r="D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</row>
    <row r="145" spans="3:29" x14ac:dyDescent="0.25">
      <c r="C145" s="1"/>
      <c r="D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</row>
    <row r="146" spans="3:29" x14ac:dyDescent="0.25">
      <c r="C146" s="1"/>
      <c r="D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</row>
    <row r="147" spans="3:29" x14ac:dyDescent="0.25">
      <c r="C147" s="1"/>
      <c r="D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</row>
    <row r="148" spans="3:29" x14ac:dyDescent="0.25">
      <c r="C148" s="1"/>
      <c r="D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</row>
    <row r="149" spans="3:29" x14ac:dyDescent="0.25">
      <c r="C149" s="1"/>
      <c r="D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</row>
    <row r="150" spans="3:29" x14ac:dyDescent="0.25">
      <c r="C150" s="1"/>
      <c r="D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</row>
    <row r="151" spans="3:29" x14ac:dyDescent="0.25">
      <c r="C151" s="1"/>
      <c r="D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</row>
    <row r="152" spans="3:29" x14ac:dyDescent="0.25">
      <c r="C152" s="1"/>
      <c r="D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</row>
    <row r="153" spans="3:29" x14ac:dyDescent="0.25">
      <c r="C153" s="1"/>
      <c r="D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</row>
    <row r="154" spans="3:29" x14ac:dyDescent="0.25">
      <c r="C154" s="1"/>
      <c r="D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</row>
    <row r="155" spans="3:29" x14ac:dyDescent="0.25">
      <c r="C155" s="1"/>
      <c r="D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</row>
    <row r="156" spans="3:29" x14ac:dyDescent="0.25">
      <c r="C156" s="1"/>
      <c r="D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</row>
    <row r="157" spans="3:29" x14ac:dyDescent="0.25">
      <c r="C157" s="1"/>
      <c r="D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</row>
    <row r="158" spans="3:29" x14ac:dyDescent="0.25">
      <c r="C158" s="1"/>
      <c r="D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</row>
    <row r="159" spans="3:29" x14ac:dyDescent="0.25">
      <c r="C159" s="1"/>
      <c r="D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</row>
    <row r="160" spans="3:29" x14ac:dyDescent="0.25">
      <c r="C160" s="1"/>
      <c r="D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</row>
    <row r="161" spans="3:29" x14ac:dyDescent="0.25">
      <c r="C161" s="1"/>
      <c r="D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</row>
    <row r="162" spans="3:29" x14ac:dyDescent="0.25">
      <c r="C162" s="1"/>
      <c r="D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</row>
    <row r="163" spans="3:29" x14ac:dyDescent="0.25">
      <c r="C163" s="1"/>
      <c r="D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</row>
    <row r="164" spans="3:29" x14ac:dyDescent="0.25">
      <c r="C164" s="1"/>
      <c r="D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</row>
    <row r="165" spans="3:29" x14ac:dyDescent="0.25">
      <c r="C165" s="1"/>
      <c r="D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</row>
    <row r="166" spans="3:29" x14ac:dyDescent="0.25">
      <c r="C166" s="1"/>
      <c r="D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</row>
    <row r="167" spans="3:29" x14ac:dyDescent="0.25">
      <c r="C167" s="1"/>
      <c r="D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</row>
    <row r="168" spans="3:29" x14ac:dyDescent="0.25">
      <c r="C168" s="1"/>
      <c r="D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</row>
    <row r="169" spans="3:29" x14ac:dyDescent="0.25">
      <c r="C169" s="1"/>
      <c r="D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</row>
    <row r="170" spans="3:29" x14ac:dyDescent="0.25">
      <c r="C170" s="1"/>
      <c r="D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</row>
    <row r="171" spans="3:29" x14ac:dyDescent="0.25">
      <c r="C171" s="1"/>
      <c r="D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</row>
    <row r="172" spans="3:29" x14ac:dyDescent="0.25">
      <c r="C172" s="1"/>
      <c r="D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</row>
    <row r="173" spans="3:29" x14ac:dyDescent="0.25">
      <c r="C173" s="1"/>
      <c r="D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</row>
    <row r="174" spans="3:29" x14ac:dyDescent="0.25">
      <c r="C174" s="1"/>
      <c r="D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</row>
    <row r="175" spans="3:29" x14ac:dyDescent="0.25">
      <c r="C175" s="1"/>
      <c r="D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</row>
    <row r="176" spans="3:29" x14ac:dyDescent="0.25">
      <c r="C176" s="1"/>
      <c r="D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</row>
    <row r="177" spans="3:29" x14ac:dyDescent="0.25">
      <c r="C177" s="1"/>
      <c r="D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</row>
    <row r="178" spans="3:29" x14ac:dyDescent="0.25">
      <c r="C178" s="1"/>
      <c r="D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</row>
    <row r="179" spans="3:29" x14ac:dyDescent="0.25">
      <c r="C179" s="1"/>
      <c r="D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</row>
    <row r="180" spans="3:29" x14ac:dyDescent="0.25">
      <c r="C180" s="1"/>
      <c r="D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</row>
    <row r="181" spans="3:29" x14ac:dyDescent="0.25">
      <c r="C181" s="1"/>
      <c r="D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</row>
    <row r="182" spans="3:29" x14ac:dyDescent="0.25">
      <c r="C182" s="1"/>
      <c r="D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</row>
    <row r="183" spans="3:29" x14ac:dyDescent="0.25">
      <c r="C183" s="1"/>
      <c r="D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</row>
    <row r="184" spans="3:29" x14ac:dyDescent="0.25">
      <c r="C184" s="1"/>
      <c r="D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</row>
    <row r="185" spans="3:29" x14ac:dyDescent="0.25">
      <c r="C185" s="1"/>
      <c r="D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</row>
    <row r="186" spans="3:29" x14ac:dyDescent="0.25">
      <c r="C186" s="1"/>
      <c r="D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</row>
    <row r="187" spans="3:29" x14ac:dyDescent="0.25">
      <c r="C187" s="1"/>
      <c r="D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</row>
    <row r="188" spans="3:29" x14ac:dyDescent="0.25">
      <c r="C188" s="1"/>
      <c r="D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</row>
    <row r="189" spans="3:29" x14ac:dyDescent="0.25">
      <c r="C189" s="1"/>
      <c r="D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</row>
    <row r="190" spans="3:29" x14ac:dyDescent="0.25">
      <c r="C190" s="1"/>
      <c r="D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</row>
    <row r="191" spans="3:29" x14ac:dyDescent="0.25">
      <c r="C191" s="1"/>
      <c r="D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</row>
    <row r="192" spans="3:29" x14ac:dyDescent="0.25">
      <c r="C192" s="1"/>
      <c r="D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</row>
    <row r="193" spans="3:29" x14ac:dyDescent="0.25">
      <c r="C193" s="1"/>
      <c r="D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</row>
    <row r="194" spans="3:29" x14ac:dyDescent="0.25">
      <c r="C194" s="1"/>
      <c r="D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</row>
    <row r="195" spans="3:29" x14ac:dyDescent="0.25">
      <c r="C195" s="1"/>
      <c r="D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</row>
    <row r="196" spans="3:29" x14ac:dyDescent="0.25">
      <c r="C196" s="1"/>
      <c r="D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</row>
    <row r="197" spans="3:29" x14ac:dyDescent="0.25">
      <c r="C197" s="1"/>
      <c r="D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</row>
    <row r="198" spans="3:29" x14ac:dyDescent="0.25">
      <c r="C198" s="1"/>
      <c r="D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</row>
    <row r="199" spans="3:29" x14ac:dyDescent="0.25">
      <c r="C199" s="1"/>
      <c r="D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</row>
    <row r="200" spans="3:29" x14ac:dyDescent="0.25">
      <c r="C200" s="1"/>
      <c r="D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</row>
    <row r="201" spans="3:29" x14ac:dyDescent="0.25">
      <c r="C201" s="1"/>
      <c r="D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</row>
    <row r="202" spans="3:29" x14ac:dyDescent="0.25">
      <c r="C202" s="1"/>
      <c r="D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</row>
    <row r="203" spans="3:29" x14ac:dyDescent="0.25">
      <c r="C203" s="1"/>
      <c r="D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</row>
    <row r="204" spans="3:29" x14ac:dyDescent="0.25">
      <c r="C204" s="1"/>
      <c r="D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</row>
    <row r="205" spans="3:29" x14ac:dyDescent="0.25">
      <c r="C205" s="1"/>
      <c r="D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</row>
    <row r="206" spans="3:29" x14ac:dyDescent="0.25">
      <c r="C206" s="1"/>
      <c r="D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</row>
    <row r="207" spans="3:29" x14ac:dyDescent="0.25">
      <c r="C207" s="1"/>
      <c r="D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</row>
    <row r="208" spans="3:29" x14ac:dyDescent="0.25">
      <c r="C208" s="1"/>
      <c r="D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</row>
    <row r="209" spans="3:29" x14ac:dyDescent="0.25">
      <c r="C209" s="1"/>
      <c r="D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</row>
    <row r="210" spans="3:29" x14ac:dyDescent="0.25">
      <c r="C210" s="1"/>
      <c r="D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</row>
    <row r="211" spans="3:29" x14ac:dyDescent="0.25">
      <c r="C211" s="1"/>
      <c r="D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</row>
    <row r="212" spans="3:29" x14ac:dyDescent="0.25">
      <c r="C212" s="1"/>
      <c r="D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</row>
    <row r="213" spans="3:29" x14ac:dyDescent="0.25">
      <c r="C213" s="1"/>
      <c r="D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</row>
    <row r="214" spans="3:29" x14ac:dyDescent="0.25">
      <c r="C214" s="1"/>
      <c r="D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</row>
    <row r="215" spans="3:29" x14ac:dyDescent="0.25">
      <c r="C215" s="1"/>
      <c r="D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</row>
    <row r="216" spans="3:29" x14ac:dyDescent="0.25">
      <c r="C216" s="1"/>
      <c r="D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</row>
    <row r="217" spans="3:29" x14ac:dyDescent="0.25">
      <c r="C217" s="1"/>
      <c r="D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</row>
    <row r="218" spans="3:29" x14ac:dyDescent="0.25">
      <c r="C218" s="1"/>
      <c r="D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</row>
    <row r="219" spans="3:29" x14ac:dyDescent="0.25">
      <c r="C219" s="1"/>
      <c r="D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</row>
    <row r="220" spans="3:29" x14ac:dyDescent="0.25">
      <c r="C220" s="1"/>
      <c r="D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</row>
    <row r="221" spans="3:29" x14ac:dyDescent="0.25">
      <c r="C221" s="1"/>
      <c r="D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</row>
    <row r="222" spans="3:29" x14ac:dyDescent="0.25">
      <c r="C222" s="1"/>
      <c r="D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</row>
    <row r="223" spans="3:29" x14ac:dyDescent="0.25">
      <c r="C223" s="1"/>
      <c r="D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</row>
    <row r="224" spans="3:29" x14ac:dyDescent="0.25">
      <c r="C224" s="1"/>
      <c r="D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</row>
    <row r="225" spans="3:29" x14ac:dyDescent="0.25">
      <c r="C225" s="1"/>
      <c r="D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</row>
    <row r="226" spans="3:29" x14ac:dyDescent="0.25">
      <c r="C226" s="1"/>
      <c r="D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</row>
    <row r="227" spans="3:29" x14ac:dyDescent="0.25">
      <c r="C227" s="1"/>
      <c r="D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</row>
    <row r="228" spans="3:29" x14ac:dyDescent="0.25">
      <c r="C228" s="1"/>
      <c r="D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</row>
    <row r="229" spans="3:29" x14ac:dyDescent="0.25">
      <c r="C229" s="1"/>
      <c r="D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</row>
    <row r="230" spans="3:29" x14ac:dyDescent="0.25">
      <c r="C230" s="1"/>
      <c r="D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</row>
    <row r="231" spans="3:29" x14ac:dyDescent="0.25">
      <c r="C231" s="1"/>
      <c r="D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</row>
    <row r="232" spans="3:29" x14ac:dyDescent="0.25">
      <c r="C232" s="1"/>
      <c r="D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</row>
    <row r="233" spans="3:29" x14ac:dyDescent="0.25">
      <c r="C233" s="1"/>
      <c r="D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</row>
    <row r="234" spans="3:29" x14ac:dyDescent="0.25">
      <c r="C234" s="1"/>
      <c r="D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</row>
    <row r="235" spans="3:29" x14ac:dyDescent="0.25">
      <c r="C235" s="1"/>
      <c r="D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</row>
    <row r="236" spans="3:29" x14ac:dyDescent="0.25">
      <c r="C236" s="1"/>
      <c r="D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</row>
    <row r="237" spans="3:29" x14ac:dyDescent="0.25">
      <c r="C237" s="1"/>
      <c r="D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</row>
    <row r="238" spans="3:29" x14ac:dyDescent="0.25">
      <c r="C238" s="1"/>
      <c r="D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</row>
    <row r="239" spans="3:29" x14ac:dyDescent="0.25">
      <c r="C239" s="1"/>
      <c r="D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</row>
    <row r="240" spans="3:29" x14ac:dyDescent="0.25">
      <c r="C240" s="1"/>
      <c r="D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</row>
    <row r="241" spans="3:29" x14ac:dyDescent="0.25">
      <c r="C241" s="1"/>
      <c r="D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</row>
    <row r="242" spans="3:29" x14ac:dyDescent="0.25">
      <c r="C242" s="1"/>
      <c r="D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</row>
    <row r="243" spans="3:29" x14ac:dyDescent="0.25">
      <c r="C243" s="1"/>
      <c r="D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</row>
    <row r="244" spans="3:29" x14ac:dyDescent="0.25">
      <c r="C244" s="1"/>
      <c r="D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</row>
    <row r="245" spans="3:29" x14ac:dyDescent="0.25">
      <c r="C245" s="1"/>
      <c r="D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</row>
    <row r="246" spans="3:29" x14ac:dyDescent="0.25">
      <c r="C246" s="1"/>
      <c r="D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</row>
    <row r="247" spans="3:29" x14ac:dyDescent="0.25">
      <c r="C247" s="1"/>
      <c r="D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</row>
    <row r="248" spans="3:29" x14ac:dyDescent="0.25">
      <c r="C248" s="1"/>
      <c r="D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</row>
    <row r="249" spans="3:29" x14ac:dyDescent="0.25">
      <c r="C249" s="1"/>
      <c r="D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</row>
    <row r="250" spans="3:29" x14ac:dyDescent="0.25">
      <c r="C250" s="1"/>
      <c r="D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</row>
    <row r="251" spans="3:29" x14ac:dyDescent="0.25">
      <c r="C251" s="1"/>
      <c r="D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</row>
    <row r="252" spans="3:29" x14ac:dyDescent="0.25">
      <c r="C252" s="1"/>
      <c r="D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</row>
    <row r="253" spans="3:29" x14ac:dyDescent="0.25">
      <c r="C253" s="1"/>
      <c r="D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</row>
    <row r="254" spans="3:29" x14ac:dyDescent="0.25">
      <c r="C254" s="1"/>
      <c r="D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</row>
    <row r="255" spans="3:29" x14ac:dyDescent="0.25">
      <c r="C255" s="1"/>
      <c r="D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</row>
    <row r="256" spans="3:29" x14ac:dyDescent="0.25">
      <c r="C256" s="1"/>
      <c r="D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</row>
    <row r="257" spans="3:29" x14ac:dyDescent="0.25">
      <c r="C257" s="1"/>
      <c r="D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</row>
    <row r="258" spans="3:29" x14ac:dyDescent="0.25">
      <c r="C258" s="1"/>
      <c r="D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</row>
    <row r="259" spans="3:29" x14ac:dyDescent="0.25">
      <c r="C259" s="1"/>
      <c r="D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</row>
    <row r="260" spans="3:29" x14ac:dyDescent="0.25">
      <c r="C260" s="1"/>
      <c r="D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</row>
    <row r="261" spans="3:29" x14ac:dyDescent="0.25">
      <c r="C261" s="1"/>
      <c r="D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</row>
    <row r="262" spans="3:29" x14ac:dyDescent="0.25">
      <c r="C262" s="1"/>
      <c r="D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</row>
    <row r="263" spans="3:29" x14ac:dyDescent="0.25">
      <c r="C263" s="1"/>
      <c r="D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</row>
    <row r="264" spans="3:29" x14ac:dyDescent="0.25">
      <c r="C264" s="1"/>
      <c r="D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</row>
    <row r="265" spans="3:29" x14ac:dyDescent="0.25">
      <c r="C265" s="1"/>
      <c r="D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</row>
    <row r="266" spans="3:29" x14ac:dyDescent="0.25">
      <c r="C266" s="1"/>
      <c r="D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</row>
    <row r="267" spans="3:29" x14ac:dyDescent="0.25">
      <c r="C267" s="1"/>
      <c r="D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</row>
    <row r="268" spans="3:29" x14ac:dyDescent="0.25">
      <c r="C268" s="1"/>
      <c r="D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</row>
    <row r="269" spans="3:29" x14ac:dyDescent="0.25">
      <c r="C269" s="1"/>
      <c r="D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</row>
    <row r="270" spans="3:29" x14ac:dyDescent="0.25">
      <c r="C270" s="1"/>
      <c r="D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</row>
    <row r="271" spans="3:29" x14ac:dyDescent="0.25">
      <c r="C271" s="1"/>
      <c r="D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</row>
    <row r="272" spans="3:29" x14ac:dyDescent="0.25">
      <c r="C272" s="1"/>
      <c r="D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</row>
    <row r="273" spans="3:29" x14ac:dyDescent="0.25">
      <c r="C273" s="1"/>
      <c r="D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</row>
    <row r="274" spans="3:29" x14ac:dyDescent="0.25">
      <c r="C274" s="1"/>
      <c r="D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</row>
    <row r="275" spans="3:29" x14ac:dyDescent="0.25">
      <c r="C275" s="1"/>
      <c r="D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</row>
    <row r="276" spans="3:29" x14ac:dyDescent="0.25">
      <c r="C276" s="1"/>
      <c r="D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</row>
    <row r="277" spans="3:29" x14ac:dyDescent="0.25">
      <c r="C277" s="1"/>
      <c r="D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</row>
    <row r="278" spans="3:29" x14ac:dyDescent="0.25">
      <c r="C278" s="1"/>
      <c r="D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</row>
    <row r="279" spans="3:29" x14ac:dyDescent="0.25">
      <c r="C279" s="1"/>
      <c r="D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</row>
    <row r="280" spans="3:29" x14ac:dyDescent="0.25">
      <c r="C280" s="1"/>
      <c r="D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</row>
    <row r="281" spans="3:29" x14ac:dyDescent="0.25">
      <c r="C281" s="1"/>
      <c r="D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</row>
    <row r="282" spans="3:29" x14ac:dyDescent="0.25">
      <c r="C282" s="1"/>
      <c r="D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</row>
    <row r="283" spans="3:29" x14ac:dyDescent="0.25">
      <c r="C283" s="1"/>
      <c r="D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</row>
    <row r="284" spans="3:29" x14ac:dyDescent="0.25">
      <c r="C284" s="1"/>
      <c r="D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</row>
    <row r="285" spans="3:29" x14ac:dyDescent="0.25">
      <c r="C285" s="1"/>
      <c r="D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</row>
    <row r="286" spans="3:29" x14ac:dyDescent="0.25">
      <c r="C286" s="1"/>
      <c r="D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</row>
    <row r="287" spans="3:29" x14ac:dyDescent="0.25">
      <c r="C287" s="1"/>
      <c r="D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</row>
    <row r="288" spans="3:29" x14ac:dyDescent="0.25">
      <c r="C288" s="1"/>
      <c r="D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</row>
    <row r="289" spans="3:29" x14ac:dyDescent="0.25">
      <c r="C289" s="1"/>
      <c r="D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</row>
    <row r="290" spans="3:29" x14ac:dyDescent="0.25">
      <c r="C290" s="1"/>
      <c r="D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</row>
    <row r="291" spans="3:29" x14ac:dyDescent="0.25">
      <c r="C291" s="1"/>
      <c r="D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</row>
    <row r="292" spans="3:29" x14ac:dyDescent="0.25">
      <c r="C292" s="1"/>
      <c r="D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</row>
    <row r="293" spans="3:29" x14ac:dyDescent="0.25">
      <c r="C293" s="1"/>
      <c r="D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</row>
    <row r="294" spans="3:29" x14ac:dyDescent="0.25">
      <c r="C294" s="1"/>
      <c r="D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</row>
    <row r="295" spans="3:29" x14ac:dyDescent="0.25">
      <c r="C295" s="1"/>
      <c r="D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</row>
    <row r="296" spans="3:29" x14ac:dyDescent="0.25">
      <c r="C296" s="1"/>
      <c r="D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</row>
    <row r="297" spans="3:29" x14ac:dyDescent="0.25">
      <c r="C297" s="1"/>
      <c r="D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</row>
    <row r="298" spans="3:29" x14ac:dyDescent="0.25">
      <c r="C298" s="1"/>
      <c r="D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</row>
    <row r="299" spans="3:29" x14ac:dyDescent="0.25">
      <c r="C299" s="1"/>
      <c r="D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</row>
    <row r="300" spans="3:29" x14ac:dyDescent="0.25">
      <c r="C300" s="1"/>
      <c r="D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</row>
    <row r="301" spans="3:29" x14ac:dyDescent="0.25">
      <c r="C301" s="1"/>
      <c r="D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</row>
    <row r="302" spans="3:29" x14ac:dyDescent="0.25">
      <c r="C302" s="1"/>
      <c r="D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</row>
    <row r="303" spans="3:29" x14ac:dyDescent="0.25">
      <c r="C303" s="1"/>
      <c r="D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</row>
    <row r="304" spans="3:29" x14ac:dyDescent="0.25">
      <c r="C304" s="1"/>
      <c r="D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</row>
    <row r="305" spans="3:29" x14ac:dyDescent="0.25">
      <c r="C305" s="1"/>
      <c r="D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</row>
    <row r="306" spans="3:29" x14ac:dyDescent="0.25">
      <c r="C306" s="1"/>
      <c r="D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</row>
    <row r="307" spans="3:29" x14ac:dyDescent="0.25">
      <c r="C307" s="1"/>
      <c r="D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</row>
    <row r="308" spans="3:29" x14ac:dyDescent="0.25">
      <c r="C308" s="1"/>
      <c r="D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</row>
    <row r="309" spans="3:29" x14ac:dyDescent="0.25">
      <c r="C309" s="1"/>
      <c r="D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</row>
    <row r="310" spans="3:29" x14ac:dyDescent="0.25">
      <c r="C310" s="1"/>
      <c r="D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</row>
    <row r="311" spans="3:29" x14ac:dyDescent="0.25">
      <c r="C311" s="1"/>
      <c r="D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</row>
    <row r="312" spans="3:29" x14ac:dyDescent="0.25">
      <c r="C312" s="1"/>
      <c r="D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</row>
    <row r="313" spans="3:29" x14ac:dyDescent="0.25">
      <c r="C313" s="1"/>
      <c r="D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</row>
    <row r="314" spans="3:29" x14ac:dyDescent="0.25">
      <c r="C314" s="1"/>
      <c r="D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</row>
    <row r="315" spans="3:29" x14ac:dyDescent="0.25">
      <c r="C315" s="1"/>
      <c r="D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</row>
    <row r="316" spans="3:29" x14ac:dyDescent="0.25">
      <c r="C316" s="1"/>
      <c r="D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</row>
    <row r="317" spans="3:29" x14ac:dyDescent="0.25">
      <c r="C317" s="1"/>
      <c r="D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</row>
    <row r="318" spans="3:29" x14ac:dyDescent="0.25">
      <c r="C318" s="1"/>
      <c r="D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</row>
    <row r="319" spans="3:29" x14ac:dyDescent="0.25">
      <c r="C319" s="1"/>
      <c r="D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</row>
    <row r="320" spans="3:29" x14ac:dyDescent="0.25">
      <c r="C320" s="1"/>
      <c r="D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</row>
    <row r="321" spans="3:29" x14ac:dyDescent="0.25">
      <c r="C321" s="1"/>
      <c r="D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</row>
    <row r="322" spans="3:29" x14ac:dyDescent="0.25">
      <c r="C322" s="1"/>
      <c r="D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</row>
    <row r="323" spans="3:29" x14ac:dyDescent="0.25">
      <c r="C323" s="1"/>
      <c r="D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</row>
    <row r="324" spans="3:29" x14ac:dyDescent="0.25">
      <c r="C324" s="1"/>
      <c r="D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</row>
    <row r="325" spans="3:29" x14ac:dyDescent="0.25">
      <c r="C325" s="1"/>
      <c r="D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</row>
    <row r="326" spans="3:29" x14ac:dyDescent="0.25">
      <c r="C326" s="1"/>
      <c r="D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</row>
    <row r="327" spans="3:29" x14ac:dyDescent="0.25">
      <c r="C327" s="1"/>
      <c r="D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</row>
    <row r="328" spans="3:29" x14ac:dyDescent="0.25">
      <c r="C328" s="1"/>
      <c r="D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</row>
    <row r="329" spans="3:29" x14ac:dyDescent="0.25">
      <c r="C329" s="1"/>
      <c r="D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</row>
    <row r="330" spans="3:29" x14ac:dyDescent="0.25">
      <c r="C330" s="1"/>
      <c r="D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</row>
    <row r="331" spans="3:29" x14ac:dyDescent="0.25">
      <c r="C331" s="1"/>
      <c r="D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</row>
    <row r="332" spans="3:29" x14ac:dyDescent="0.25">
      <c r="C332" s="1"/>
      <c r="D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</row>
    <row r="333" spans="3:29" x14ac:dyDescent="0.25">
      <c r="C333" s="1"/>
      <c r="D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</row>
    <row r="334" spans="3:29" x14ac:dyDescent="0.25">
      <c r="C334" s="1"/>
      <c r="D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</row>
    <row r="335" spans="3:29" x14ac:dyDescent="0.25">
      <c r="C335" s="1"/>
      <c r="D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</row>
    <row r="336" spans="3:29" x14ac:dyDescent="0.25">
      <c r="C336" s="1"/>
      <c r="D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</row>
    <row r="337" spans="3:29" x14ac:dyDescent="0.25">
      <c r="C337" s="1"/>
      <c r="D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</row>
    <row r="338" spans="3:29" x14ac:dyDescent="0.25">
      <c r="C338" s="1"/>
      <c r="D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</row>
    <row r="339" spans="3:29" x14ac:dyDescent="0.25">
      <c r="C339" s="1"/>
      <c r="D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</row>
    <row r="340" spans="3:29" x14ac:dyDescent="0.25">
      <c r="C340" s="1"/>
      <c r="D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</row>
    <row r="341" spans="3:29" x14ac:dyDescent="0.25">
      <c r="C341" s="1"/>
      <c r="D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</row>
    <row r="342" spans="3:29" x14ac:dyDescent="0.25">
      <c r="C342" s="1"/>
      <c r="D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</row>
    <row r="343" spans="3:29" x14ac:dyDescent="0.25">
      <c r="C343" s="1"/>
      <c r="D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</row>
    <row r="344" spans="3:29" x14ac:dyDescent="0.25">
      <c r="C344" s="1"/>
      <c r="D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</row>
    <row r="345" spans="3:29" x14ac:dyDescent="0.25">
      <c r="C345" s="1"/>
      <c r="D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</row>
    <row r="346" spans="3:29" x14ac:dyDescent="0.25">
      <c r="C346" s="1"/>
      <c r="D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</row>
    <row r="347" spans="3:29" x14ac:dyDescent="0.25">
      <c r="C347" s="1"/>
      <c r="D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</row>
    <row r="348" spans="3:29" x14ac:dyDescent="0.25">
      <c r="C348" s="1"/>
      <c r="D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</row>
    <row r="349" spans="3:29" x14ac:dyDescent="0.25">
      <c r="C349" s="1"/>
      <c r="D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</row>
    <row r="350" spans="3:29" x14ac:dyDescent="0.25">
      <c r="C350" s="1"/>
      <c r="D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</row>
    <row r="351" spans="3:29" x14ac:dyDescent="0.25">
      <c r="C351" s="1"/>
      <c r="D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</row>
    <row r="352" spans="3:29" x14ac:dyDescent="0.25">
      <c r="C352" s="1"/>
      <c r="D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</row>
    <row r="353" spans="3:29" x14ac:dyDescent="0.25">
      <c r="C353" s="1"/>
      <c r="D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</row>
    <row r="354" spans="3:29" x14ac:dyDescent="0.25">
      <c r="C354" s="1"/>
      <c r="D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</row>
    <row r="355" spans="3:29" x14ac:dyDescent="0.25">
      <c r="C355" s="1"/>
      <c r="D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</row>
    <row r="356" spans="3:29" x14ac:dyDescent="0.25">
      <c r="C356" s="1"/>
      <c r="D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</row>
    <row r="357" spans="3:29" x14ac:dyDescent="0.25">
      <c r="C357" s="1"/>
      <c r="D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</row>
    <row r="358" spans="3:29" x14ac:dyDescent="0.25">
      <c r="C358" s="1"/>
      <c r="D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</row>
    <row r="359" spans="3:29" x14ac:dyDescent="0.25">
      <c r="C359" s="1"/>
      <c r="D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</row>
    <row r="360" spans="3:29" x14ac:dyDescent="0.25">
      <c r="C360" s="1"/>
      <c r="D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</row>
    <row r="361" spans="3:29" x14ac:dyDescent="0.25">
      <c r="C361" s="1"/>
      <c r="D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</row>
    <row r="362" spans="3:29" x14ac:dyDescent="0.25">
      <c r="C362" s="1"/>
      <c r="D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</row>
    <row r="363" spans="3:29" x14ac:dyDescent="0.25">
      <c r="C363" s="1"/>
      <c r="D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</row>
    <row r="364" spans="3:29" x14ac:dyDescent="0.25">
      <c r="C364" s="1"/>
      <c r="D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</row>
    <row r="365" spans="3:29" x14ac:dyDescent="0.25">
      <c r="C365" s="1"/>
      <c r="D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</row>
    <row r="366" spans="3:29" x14ac:dyDescent="0.25">
      <c r="C366" s="1"/>
      <c r="D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</row>
    <row r="367" spans="3:29" x14ac:dyDescent="0.25">
      <c r="C367" s="1"/>
      <c r="D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</row>
    <row r="368" spans="3:29" x14ac:dyDescent="0.25">
      <c r="C368" s="1"/>
      <c r="D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</row>
    <row r="369" spans="3:29" x14ac:dyDescent="0.25">
      <c r="C369" s="1"/>
      <c r="D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</row>
    <row r="370" spans="3:29" x14ac:dyDescent="0.25">
      <c r="C370" s="1"/>
      <c r="D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</row>
    <row r="371" spans="3:29" x14ac:dyDescent="0.25">
      <c r="C371" s="1"/>
      <c r="D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</row>
    <row r="372" spans="3:29" x14ac:dyDescent="0.25">
      <c r="C372" s="1"/>
      <c r="D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</row>
    <row r="373" spans="3:29" x14ac:dyDescent="0.25">
      <c r="C373" s="1"/>
      <c r="D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</row>
    <row r="374" spans="3:29" x14ac:dyDescent="0.25">
      <c r="C374" s="1"/>
      <c r="D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</row>
    <row r="375" spans="3:29" x14ac:dyDescent="0.25">
      <c r="C375" s="1"/>
      <c r="D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</row>
    <row r="376" spans="3:29" x14ac:dyDescent="0.25">
      <c r="C376" s="1"/>
      <c r="D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</row>
    <row r="377" spans="3:29" x14ac:dyDescent="0.25">
      <c r="C377" s="1"/>
      <c r="D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</row>
    <row r="378" spans="3:29" x14ac:dyDescent="0.25">
      <c r="C378" s="1"/>
      <c r="D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</row>
    <row r="379" spans="3:29" x14ac:dyDescent="0.25">
      <c r="C379" s="1"/>
      <c r="D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</row>
    <row r="380" spans="3:29" x14ac:dyDescent="0.25">
      <c r="C380" s="1"/>
      <c r="D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</row>
    <row r="381" spans="3:29" x14ac:dyDescent="0.25">
      <c r="C381" s="1"/>
      <c r="D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</row>
    <row r="382" spans="3:29" x14ac:dyDescent="0.25">
      <c r="C382" s="1"/>
      <c r="D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</row>
    <row r="383" spans="3:29" x14ac:dyDescent="0.25">
      <c r="C383" s="1"/>
      <c r="D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</row>
    <row r="384" spans="3:29" x14ac:dyDescent="0.25">
      <c r="C384" s="1"/>
      <c r="D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</row>
    <row r="385" spans="3:29" x14ac:dyDescent="0.25">
      <c r="C385" s="1"/>
      <c r="D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</row>
    <row r="386" spans="3:29" x14ac:dyDescent="0.25">
      <c r="C386" s="1"/>
      <c r="D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</row>
    <row r="387" spans="3:29" x14ac:dyDescent="0.25">
      <c r="C387" s="1"/>
      <c r="D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</row>
    <row r="388" spans="3:29" x14ac:dyDescent="0.25">
      <c r="C388" s="1"/>
      <c r="D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</row>
    <row r="389" spans="3:29" x14ac:dyDescent="0.25">
      <c r="C389" s="1"/>
      <c r="D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</row>
    <row r="390" spans="3:29" x14ac:dyDescent="0.25">
      <c r="C390" s="1"/>
      <c r="D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</row>
    <row r="391" spans="3:29" x14ac:dyDescent="0.25">
      <c r="C391" s="1"/>
      <c r="D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</row>
    <row r="392" spans="3:29" x14ac:dyDescent="0.25">
      <c r="C392" s="1"/>
      <c r="D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</row>
    <row r="393" spans="3:29" x14ac:dyDescent="0.25">
      <c r="C393" s="1"/>
      <c r="D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</row>
    <row r="394" spans="3:29" x14ac:dyDescent="0.25">
      <c r="C394" s="1"/>
      <c r="D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</row>
    <row r="395" spans="3:29" x14ac:dyDescent="0.25">
      <c r="C395" s="1"/>
      <c r="D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</row>
    <row r="396" spans="3:29" x14ac:dyDescent="0.25">
      <c r="C396" s="1"/>
      <c r="D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</row>
    <row r="397" spans="3:29" x14ac:dyDescent="0.25">
      <c r="C397" s="1"/>
      <c r="D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</row>
    <row r="398" spans="3:29" x14ac:dyDescent="0.25">
      <c r="C398" s="1"/>
      <c r="D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</row>
    <row r="399" spans="3:29" x14ac:dyDescent="0.25">
      <c r="C399" s="1"/>
      <c r="D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</row>
    <row r="400" spans="3:29" x14ac:dyDescent="0.25">
      <c r="C400" s="1"/>
      <c r="D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</row>
    <row r="401" spans="3:29" x14ac:dyDescent="0.25">
      <c r="C401" s="1"/>
      <c r="D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</row>
    <row r="402" spans="3:29" x14ac:dyDescent="0.25">
      <c r="C402" s="1"/>
      <c r="D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</row>
    <row r="403" spans="3:29" x14ac:dyDescent="0.25">
      <c r="C403" s="1"/>
      <c r="D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</row>
    <row r="404" spans="3:29" x14ac:dyDescent="0.25">
      <c r="C404" s="1"/>
      <c r="D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</row>
    <row r="405" spans="3:29" x14ac:dyDescent="0.25">
      <c r="C405" s="1"/>
      <c r="D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</row>
    <row r="406" spans="3:29" x14ac:dyDescent="0.25">
      <c r="C406" s="1"/>
      <c r="D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</row>
    <row r="407" spans="3:29" x14ac:dyDescent="0.25">
      <c r="C407" s="1"/>
      <c r="D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</row>
    <row r="408" spans="3:29" x14ac:dyDescent="0.25">
      <c r="C408" s="1"/>
      <c r="D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</row>
    <row r="409" spans="3:29" x14ac:dyDescent="0.25">
      <c r="C409" s="1"/>
      <c r="D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</row>
    <row r="410" spans="3:29" x14ac:dyDescent="0.25">
      <c r="C410" s="1"/>
      <c r="D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</row>
    <row r="411" spans="3:29" x14ac:dyDescent="0.25">
      <c r="C411" s="1"/>
      <c r="D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</row>
    <row r="412" spans="3:29" x14ac:dyDescent="0.25">
      <c r="C412" s="1"/>
      <c r="D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</row>
    <row r="413" spans="3:29" x14ac:dyDescent="0.25">
      <c r="C413" s="1"/>
      <c r="D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</row>
    <row r="414" spans="3:29" x14ac:dyDescent="0.25">
      <c r="C414" s="1"/>
      <c r="D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</row>
    <row r="415" spans="3:29" x14ac:dyDescent="0.25">
      <c r="C415" s="1"/>
      <c r="D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</row>
    <row r="416" spans="3:29" x14ac:dyDescent="0.25">
      <c r="C416" s="1"/>
      <c r="D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</row>
    <row r="417" spans="3:29" x14ac:dyDescent="0.25">
      <c r="C417" s="1"/>
      <c r="D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</row>
    <row r="418" spans="3:29" x14ac:dyDescent="0.25">
      <c r="C418" s="1"/>
      <c r="D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</row>
    <row r="419" spans="3:29" x14ac:dyDescent="0.25">
      <c r="C419" s="1"/>
      <c r="D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</row>
    <row r="420" spans="3:29" x14ac:dyDescent="0.25">
      <c r="C420" s="1"/>
      <c r="D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</row>
    <row r="421" spans="3:29" x14ac:dyDescent="0.25">
      <c r="C421" s="1"/>
      <c r="D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</row>
    <row r="422" spans="3:29" x14ac:dyDescent="0.25">
      <c r="C422" s="1"/>
      <c r="D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</row>
    <row r="423" spans="3:29" x14ac:dyDescent="0.25">
      <c r="C423" s="1"/>
      <c r="D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</row>
    <row r="424" spans="3:29" x14ac:dyDescent="0.25">
      <c r="C424" s="1"/>
      <c r="D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</row>
    <row r="425" spans="3:29" x14ac:dyDescent="0.25">
      <c r="C425" s="1"/>
      <c r="D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</row>
    <row r="426" spans="3:29" x14ac:dyDescent="0.25">
      <c r="C426" s="1"/>
      <c r="D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</row>
    <row r="427" spans="3:29" x14ac:dyDescent="0.25">
      <c r="C427" s="1"/>
      <c r="D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</row>
    <row r="428" spans="3:29" x14ac:dyDescent="0.25">
      <c r="C428" s="1"/>
      <c r="D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</row>
    <row r="429" spans="3:29" x14ac:dyDescent="0.25">
      <c r="C429" s="1"/>
      <c r="D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</row>
    <row r="430" spans="3:29" x14ac:dyDescent="0.25">
      <c r="C430" s="1"/>
      <c r="D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</row>
    <row r="431" spans="3:29" x14ac:dyDescent="0.25">
      <c r="C431" s="1"/>
      <c r="D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</row>
    <row r="432" spans="3:29" x14ac:dyDescent="0.25">
      <c r="C432" s="1"/>
      <c r="D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</row>
    <row r="433" spans="3:29" x14ac:dyDescent="0.25">
      <c r="C433" s="1"/>
      <c r="D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</row>
    <row r="434" spans="3:29" x14ac:dyDescent="0.25">
      <c r="C434" s="1"/>
      <c r="D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</row>
    <row r="435" spans="3:29" x14ac:dyDescent="0.25">
      <c r="C435" s="1"/>
      <c r="D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</row>
    <row r="436" spans="3:29" x14ac:dyDescent="0.25">
      <c r="C436" s="1"/>
      <c r="D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</row>
    <row r="437" spans="3:29" x14ac:dyDescent="0.25">
      <c r="C437" s="1"/>
      <c r="D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</row>
    <row r="438" spans="3:29" x14ac:dyDescent="0.25">
      <c r="C438" s="1"/>
      <c r="D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</row>
    <row r="439" spans="3:29" x14ac:dyDescent="0.25">
      <c r="C439" s="1"/>
      <c r="D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</row>
    <row r="440" spans="3:29" x14ac:dyDescent="0.25">
      <c r="C440" s="1"/>
      <c r="D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</row>
    <row r="441" spans="3:29" x14ac:dyDescent="0.25">
      <c r="C441" s="1"/>
      <c r="D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</row>
    <row r="442" spans="3:29" x14ac:dyDescent="0.25">
      <c r="C442" s="1"/>
      <c r="D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</row>
    <row r="443" spans="3:29" x14ac:dyDescent="0.25">
      <c r="C443" s="1"/>
      <c r="D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</row>
    <row r="444" spans="3:29" x14ac:dyDescent="0.25">
      <c r="C444" s="1"/>
      <c r="D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</row>
    <row r="445" spans="3:29" x14ac:dyDescent="0.25">
      <c r="C445" s="1"/>
      <c r="D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</row>
    <row r="446" spans="3:29" x14ac:dyDescent="0.25">
      <c r="C446" s="1"/>
      <c r="D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</row>
    <row r="447" spans="3:29" x14ac:dyDescent="0.25">
      <c r="C447" s="1"/>
      <c r="D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</row>
    <row r="448" spans="3:29" x14ac:dyDescent="0.25">
      <c r="C448" s="1"/>
      <c r="D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</row>
    <row r="449" spans="3:29" x14ac:dyDescent="0.25">
      <c r="C449" s="1"/>
      <c r="D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</row>
    <row r="450" spans="3:29" x14ac:dyDescent="0.25">
      <c r="C450" s="1"/>
      <c r="D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</row>
    <row r="451" spans="3:29" x14ac:dyDescent="0.25">
      <c r="C451" s="1"/>
      <c r="D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</row>
    <row r="452" spans="3:29" x14ac:dyDescent="0.25">
      <c r="C452" s="1"/>
      <c r="D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</row>
    <row r="453" spans="3:29" x14ac:dyDescent="0.25">
      <c r="C453" s="1"/>
      <c r="D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</row>
    <row r="454" spans="3:29" x14ac:dyDescent="0.25">
      <c r="C454" s="1"/>
      <c r="D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</row>
    <row r="455" spans="3:29" x14ac:dyDescent="0.25">
      <c r="C455" s="1"/>
      <c r="D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</row>
    <row r="456" spans="3:29" x14ac:dyDescent="0.25">
      <c r="C456" s="1"/>
      <c r="D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</row>
    <row r="457" spans="3:29" x14ac:dyDescent="0.25">
      <c r="C457" s="1"/>
      <c r="D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</row>
    <row r="458" spans="3:29" x14ac:dyDescent="0.25">
      <c r="C458" s="1"/>
      <c r="D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</row>
    <row r="459" spans="3:29" x14ac:dyDescent="0.25">
      <c r="C459" s="1"/>
      <c r="D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</row>
    <row r="460" spans="3:29" x14ac:dyDescent="0.25">
      <c r="C460" s="1"/>
      <c r="D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</row>
    <row r="461" spans="3:29" x14ac:dyDescent="0.25">
      <c r="C461" s="1"/>
      <c r="D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</row>
    <row r="462" spans="3:29" x14ac:dyDescent="0.25">
      <c r="C462" s="1"/>
      <c r="D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</row>
    <row r="463" spans="3:29" x14ac:dyDescent="0.25">
      <c r="C463" s="1"/>
      <c r="D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</row>
    <row r="464" spans="3:29" x14ac:dyDescent="0.25">
      <c r="C464" s="1"/>
      <c r="D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</row>
    <row r="465" spans="3:29" x14ac:dyDescent="0.25">
      <c r="C465" s="1"/>
      <c r="D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</row>
    <row r="466" spans="3:29" x14ac:dyDescent="0.25">
      <c r="C466" s="1"/>
      <c r="D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</row>
    <row r="467" spans="3:29" x14ac:dyDescent="0.25">
      <c r="C467" s="1"/>
      <c r="D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</row>
    <row r="468" spans="3:29" x14ac:dyDescent="0.25">
      <c r="C468" s="1"/>
      <c r="D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</row>
    <row r="469" spans="3:29" x14ac:dyDescent="0.25">
      <c r="C469" s="1"/>
      <c r="D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</row>
    <row r="470" spans="3:29" x14ac:dyDescent="0.25">
      <c r="C470" s="1"/>
      <c r="D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</row>
    <row r="471" spans="3:29" x14ac:dyDescent="0.25">
      <c r="C471" s="1"/>
      <c r="D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</row>
    <row r="472" spans="3:29" x14ac:dyDescent="0.25">
      <c r="C472" s="1"/>
      <c r="D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</row>
    <row r="473" spans="3:29" x14ac:dyDescent="0.25">
      <c r="C473" s="1"/>
      <c r="D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</row>
    <row r="474" spans="3:29" x14ac:dyDescent="0.25">
      <c r="C474" s="1"/>
      <c r="D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</row>
    <row r="475" spans="3:29" x14ac:dyDescent="0.25">
      <c r="C475" s="1"/>
      <c r="D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</row>
    <row r="476" spans="3:29" x14ac:dyDescent="0.25">
      <c r="C476" s="1"/>
      <c r="D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</row>
    <row r="477" spans="3:29" x14ac:dyDescent="0.25">
      <c r="C477" s="1"/>
      <c r="D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</row>
    <row r="478" spans="3:29" x14ac:dyDescent="0.25">
      <c r="C478" s="1"/>
      <c r="D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</row>
    <row r="479" spans="3:29" x14ac:dyDescent="0.25">
      <c r="C479" s="1"/>
      <c r="D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</row>
    <row r="480" spans="3:29" x14ac:dyDescent="0.25">
      <c r="C480" s="1"/>
      <c r="D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</row>
    <row r="481" spans="3:29" x14ac:dyDescent="0.25">
      <c r="C481" s="1"/>
      <c r="D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</row>
    <row r="482" spans="3:29" x14ac:dyDescent="0.25">
      <c r="C482" s="1"/>
      <c r="D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</row>
    <row r="483" spans="3:29" x14ac:dyDescent="0.25">
      <c r="C483" s="1"/>
      <c r="D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</row>
    <row r="484" spans="3:29" x14ac:dyDescent="0.25">
      <c r="C484" s="1"/>
      <c r="D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</row>
    <row r="485" spans="3:29" x14ac:dyDescent="0.25">
      <c r="C485" s="1"/>
      <c r="D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</row>
    <row r="486" spans="3:29" x14ac:dyDescent="0.25">
      <c r="C486" s="1"/>
      <c r="D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</row>
    <row r="487" spans="3:29" x14ac:dyDescent="0.25">
      <c r="C487" s="1"/>
      <c r="D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</row>
    <row r="488" spans="3:29" x14ac:dyDescent="0.25">
      <c r="C488" s="1"/>
      <c r="D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</row>
    <row r="489" spans="3:29" x14ac:dyDescent="0.25">
      <c r="C489" s="1"/>
      <c r="D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</row>
    <row r="490" spans="3:29" x14ac:dyDescent="0.25">
      <c r="C490" s="1"/>
      <c r="D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</row>
    <row r="491" spans="3:29" x14ac:dyDescent="0.25">
      <c r="C491" s="1"/>
      <c r="D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</row>
    <row r="492" spans="3:29" x14ac:dyDescent="0.25">
      <c r="C492" s="1"/>
      <c r="D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</row>
    <row r="493" spans="3:29" x14ac:dyDescent="0.25">
      <c r="C493" s="1"/>
      <c r="D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</row>
    <row r="494" spans="3:29" x14ac:dyDescent="0.25">
      <c r="C494" s="1"/>
      <c r="D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</row>
    <row r="495" spans="3:29" x14ac:dyDescent="0.25">
      <c r="C495" s="1"/>
      <c r="D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</row>
    <row r="496" spans="3:29" x14ac:dyDescent="0.25">
      <c r="C496" s="1"/>
      <c r="D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</row>
    <row r="497" spans="3:29" x14ac:dyDescent="0.25">
      <c r="C497" s="1"/>
      <c r="D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</row>
    <row r="498" spans="3:29" x14ac:dyDescent="0.25">
      <c r="C498" s="1"/>
      <c r="D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</row>
    <row r="499" spans="3:29" x14ac:dyDescent="0.25">
      <c r="C499" s="1"/>
      <c r="D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</row>
    <row r="500" spans="3:29" x14ac:dyDescent="0.25">
      <c r="C500" s="1"/>
      <c r="D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</row>
    <row r="501" spans="3:29" x14ac:dyDescent="0.25">
      <c r="C501" s="1"/>
      <c r="D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</row>
    <row r="502" spans="3:29" x14ac:dyDescent="0.25">
      <c r="C502" s="1"/>
      <c r="D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</row>
    <row r="503" spans="3:29" x14ac:dyDescent="0.25">
      <c r="C503" s="1"/>
      <c r="D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</row>
    <row r="504" spans="3:29" x14ac:dyDescent="0.25">
      <c r="C504" s="1"/>
      <c r="D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</row>
    <row r="505" spans="3:29" x14ac:dyDescent="0.25">
      <c r="C505" s="1"/>
      <c r="D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</row>
    <row r="506" spans="3:29" x14ac:dyDescent="0.25">
      <c r="C506" s="1"/>
      <c r="D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</row>
    <row r="507" spans="3:29" x14ac:dyDescent="0.25">
      <c r="C507" s="1"/>
      <c r="D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</row>
    <row r="508" spans="3:29" x14ac:dyDescent="0.25">
      <c r="C508" s="1"/>
      <c r="D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</row>
    <row r="509" spans="3:29" x14ac:dyDescent="0.25">
      <c r="C509" s="1"/>
      <c r="D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</row>
    <row r="510" spans="3:29" x14ac:dyDescent="0.25">
      <c r="C510" s="1"/>
      <c r="D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</row>
    <row r="511" spans="3:29" x14ac:dyDescent="0.25">
      <c r="C511" s="1"/>
      <c r="D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</row>
    <row r="512" spans="3:29" x14ac:dyDescent="0.25">
      <c r="C512" s="1"/>
      <c r="D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</row>
    <row r="513" spans="3:29" x14ac:dyDescent="0.25">
      <c r="C513" s="1"/>
      <c r="D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</row>
    <row r="514" spans="3:29" x14ac:dyDescent="0.25">
      <c r="C514" s="1"/>
      <c r="D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</row>
    <row r="515" spans="3:29" x14ac:dyDescent="0.25">
      <c r="C515" s="1"/>
      <c r="D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</row>
    <row r="516" spans="3:29" x14ac:dyDescent="0.25">
      <c r="C516" s="1"/>
      <c r="D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</row>
    <row r="517" spans="3:29" x14ac:dyDescent="0.25">
      <c r="C517" s="1"/>
      <c r="D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</row>
    <row r="518" spans="3:29" x14ac:dyDescent="0.25">
      <c r="C518" s="1"/>
      <c r="D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</row>
    <row r="519" spans="3:29" x14ac:dyDescent="0.25">
      <c r="C519" s="1"/>
      <c r="D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</row>
    <row r="520" spans="3:29" x14ac:dyDescent="0.25">
      <c r="C520" s="1"/>
      <c r="D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</row>
    <row r="521" spans="3:29" x14ac:dyDescent="0.25">
      <c r="C521" s="1"/>
      <c r="D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</row>
    <row r="522" spans="3:29" x14ac:dyDescent="0.25">
      <c r="C522" s="1"/>
      <c r="D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</row>
    <row r="523" spans="3:29" x14ac:dyDescent="0.25">
      <c r="C523" s="1"/>
      <c r="D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</row>
    <row r="524" spans="3:29" x14ac:dyDescent="0.25">
      <c r="C524" s="1"/>
      <c r="D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</row>
    <row r="525" spans="3:29" x14ac:dyDescent="0.25">
      <c r="C525" s="1"/>
      <c r="D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</row>
    <row r="526" spans="3:29" x14ac:dyDescent="0.25">
      <c r="C526" s="1"/>
      <c r="D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</row>
    <row r="527" spans="3:29" x14ac:dyDescent="0.25">
      <c r="C527" s="1"/>
      <c r="D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</row>
    <row r="528" spans="3:29" x14ac:dyDescent="0.25">
      <c r="C528" s="1"/>
      <c r="D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</row>
    <row r="529" spans="3:29" x14ac:dyDescent="0.25">
      <c r="C529" s="1"/>
      <c r="D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</row>
    <row r="530" spans="3:29" x14ac:dyDescent="0.25">
      <c r="C530" s="1"/>
      <c r="D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</row>
    <row r="531" spans="3:29" x14ac:dyDescent="0.25">
      <c r="C531" s="1"/>
      <c r="D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</row>
    <row r="532" spans="3:29" x14ac:dyDescent="0.25">
      <c r="C532" s="1"/>
      <c r="D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</row>
    <row r="533" spans="3:29" x14ac:dyDescent="0.25">
      <c r="C533" s="1"/>
      <c r="D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</row>
    <row r="534" spans="3:29" x14ac:dyDescent="0.25">
      <c r="C534" s="1"/>
      <c r="D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</row>
    <row r="535" spans="3:29" x14ac:dyDescent="0.25">
      <c r="C535" s="1"/>
      <c r="D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</row>
    <row r="536" spans="3:29" x14ac:dyDescent="0.25">
      <c r="C536" s="1"/>
      <c r="D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</row>
    <row r="537" spans="3:29" x14ac:dyDescent="0.25">
      <c r="C537" s="1"/>
      <c r="D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</row>
    <row r="538" spans="3:29" x14ac:dyDescent="0.25">
      <c r="C538" s="1"/>
      <c r="D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</row>
    <row r="539" spans="3:29" x14ac:dyDescent="0.25">
      <c r="C539" s="1"/>
      <c r="D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</row>
    <row r="540" spans="3:29" x14ac:dyDescent="0.25">
      <c r="C540" s="1"/>
      <c r="D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</row>
    <row r="541" spans="3:29" x14ac:dyDescent="0.25">
      <c r="C541" s="1"/>
      <c r="D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</row>
    <row r="542" spans="3:29" x14ac:dyDescent="0.25">
      <c r="C542" s="1"/>
      <c r="D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</row>
    <row r="543" spans="3:29" x14ac:dyDescent="0.25">
      <c r="C543" s="1"/>
      <c r="D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</row>
    <row r="544" spans="3:29" x14ac:dyDescent="0.25">
      <c r="C544" s="1"/>
      <c r="D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</row>
    <row r="545" spans="3:29" x14ac:dyDescent="0.25">
      <c r="C545" s="1"/>
      <c r="D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</row>
    <row r="546" spans="3:29" x14ac:dyDescent="0.25">
      <c r="C546" s="1"/>
      <c r="D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</row>
    <row r="547" spans="3:29" x14ac:dyDescent="0.25">
      <c r="C547" s="1"/>
      <c r="D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</row>
    <row r="548" spans="3:29" x14ac:dyDescent="0.25">
      <c r="C548" s="1"/>
      <c r="D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</row>
    <row r="549" spans="3:29" x14ac:dyDescent="0.25">
      <c r="C549" s="1"/>
      <c r="D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</row>
    <row r="550" spans="3:29" x14ac:dyDescent="0.25">
      <c r="C550" s="1"/>
      <c r="D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</row>
    <row r="551" spans="3:29" x14ac:dyDescent="0.25">
      <c r="C551" s="1"/>
      <c r="D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</row>
    <row r="552" spans="3:29" x14ac:dyDescent="0.25">
      <c r="C552" s="1"/>
      <c r="D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</row>
    <row r="553" spans="3:29" x14ac:dyDescent="0.25">
      <c r="C553" s="1"/>
      <c r="D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</row>
    <row r="554" spans="3:29" x14ac:dyDescent="0.25">
      <c r="C554" s="1"/>
      <c r="D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</row>
    <row r="555" spans="3:29" x14ac:dyDescent="0.25">
      <c r="C555" s="1"/>
      <c r="D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</row>
    <row r="556" spans="3:29" x14ac:dyDescent="0.25">
      <c r="C556" s="1"/>
      <c r="D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</row>
    <row r="557" spans="3:29" x14ac:dyDescent="0.25">
      <c r="C557" s="1"/>
      <c r="D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</row>
    <row r="558" spans="3:29" x14ac:dyDescent="0.25">
      <c r="C558" s="1"/>
      <c r="D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</row>
    <row r="559" spans="3:29" x14ac:dyDescent="0.25">
      <c r="C559" s="1"/>
      <c r="D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</row>
    <row r="560" spans="3:29" x14ac:dyDescent="0.25">
      <c r="C560" s="1"/>
      <c r="D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</row>
    <row r="561" spans="3:29" x14ac:dyDescent="0.25">
      <c r="C561" s="1"/>
      <c r="D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</row>
    <row r="562" spans="3:29" x14ac:dyDescent="0.25">
      <c r="C562" s="1"/>
      <c r="D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</row>
    <row r="563" spans="3:29" x14ac:dyDescent="0.25">
      <c r="C563" s="1"/>
      <c r="D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</row>
    <row r="564" spans="3:29" x14ac:dyDescent="0.25">
      <c r="C564" s="1"/>
      <c r="D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</row>
    <row r="565" spans="3:29" x14ac:dyDescent="0.25">
      <c r="C565" s="1"/>
      <c r="D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</row>
    <row r="566" spans="3:29" x14ac:dyDescent="0.25">
      <c r="C566" s="1"/>
      <c r="D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</row>
    <row r="567" spans="3:29" x14ac:dyDescent="0.25">
      <c r="C567" s="1"/>
      <c r="D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</row>
    <row r="568" spans="3:29" x14ac:dyDescent="0.25">
      <c r="C568" s="1"/>
      <c r="D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</row>
    <row r="569" spans="3:29" x14ac:dyDescent="0.25">
      <c r="C569" s="1"/>
      <c r="D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</row>
    <row r="570" spans="3:29" x14ac:dyDescent="0.25">
      <c r="C570" s="1"/>
      <c r="D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</row>
    <row r="571" spans="3:29" x14ac:dyDescent="0.25">
      <c r="C571" s="1"/>
      <c r="D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</row>
    <row r="572" spans="3:29" x14ac:dyDescent="0.25">
      <c r="C572" s="1"/>
      <c r="D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</row>
    <row r="573" spans="3:29" x14ac:dyDescent="0.25">
      <c r="C573" s="1"/>
      <c r="D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</row>
    <row r="574" spans="3:29" x14ac:dyDescent="0.25">
      <c r="C574" s="1"/>
      <c r="D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</row>
    <row r="575" spans="3:29" x14ac:dyDescent="0.25">
      <c r="C575" s="1"/>
      <c r="D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</row>
    <row r="576" spans="3:29" x14ac:dyDescent="0.25">
      <c r="C576" s="1"/>
      <c r="D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</row>
    <row r="577" spans="3:29" x14ac:dyDescent="0.25">
      <c r="C577" s="1"/>
      <c r="D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</row>
    <row r="578" spans="3:29" x14ac:dyDescent="0.25">
      <c r="C578" s="1"/>
      <c r="D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</row>
    <row r="579" spans="3:29" x14ac:dyDescent="0.25">
      <c r="C579" s="1"/>
      <c r="D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</row>
    <row r="580" spans="3:29" x14ac:dyDescent="0.25">
      <c r="C580" s="1"/>
      <c r="D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</row>
    <row r="581" spans="3:29" x14ac:dyDescent="0.25">
      <c r="C581" s="1"/>
      <c r="D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</row>
    <row r="582" spans="3:29" x14ac:dyDescent="0.25">
      <c r="C582" s="1"/>
      <c r="D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</row>
    <row r="583" spans="3:29" x14ac:dyDescent="0.25">
      <c r="C583" s="1"/>
      <c r="D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</row>
    <row r="584" spans="3:29" x14ac:dyDescent="0.25">
      <c r="C584" s="1"/>
      <c r="D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</row>
    <row r="585" spans="3:29" x14ac:dyDescent="0.25">
      <c r="C585" s="1"/>
      <c r="D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</row>
    <row r="586" spans="3:29" x14ac:dyDescent="0.25">
      <c r="C586" s="1"/>
      <c r="D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</row>
    <row r="587" spans="3:29" x14ac:dyDescent="0.25">
      <c r="C587" s="1"/>
      <c r="D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</row>
    <row r="588" spans="3:29" x14ac:dyDescent="0.25">
      <c r="C588" s="1"/>
      <c r="D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</row>
    <row r="589" spans="3:29" x14ac:dyDescent="0.25">
      <c r="C589" s="1"/>
      <c r="D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</row>
    <row r="590" spans="3:29" x14ac:dyDescent="0.25">
      <c r="C590" s="1"/>
      <c r="D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</row>
    <row r="591" spans="3:29" x14ac:dyDescent="0.25">
      <c r="C591" s="1"/>
      <c r="D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</row>
    <row r="592" spans="3:29" x14ac:dyDescent="0.25">
      <c r="C592" s="1"/>
      <c r="D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</row>
    <row r="593" spans="3:29" x14ac:dyDescent="0.25">
      <c r="C593" s="1"/>
      <c r="D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</row>
    <row r="594" spans="3:29" x14ac:dyDescent="0.25">
      <c r="C594" s="1"/>
      <c r="D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</row>
    <row r="595" spans="3:29" x14ac:dyDescent="0.25">
      <c r="C595" s="1"/>
      <c r="D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</row>
    <row r="596" spans="3:29" x14ac:dyDescent="0.25">
      <c r="C596" s="1"/>
      <c r="D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</row>
    <row r="597" spans="3:29" x14ac:dyDescent="0.25">
      <c r="C597" s="1"/>
      <c r="D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</row>
    <row r="598" spans="3:29" x14ac:dyDescent="0.25">
      <c r="C598" s="1"/>
      <c r="D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</row>
    <row r="599" spans="3:29" x14ac:dyDescent="0.25">
      <c r="C599" s="1"/>
      <c r="D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</row>
    <row r="600" spans="3:29" x14ac:dyDescent="0.25">
      <c r="C600" s="1"/>
      <c r="D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</row>
    <row r="601" spans="3:29" x14ac:dyDescent="0.25">
      <c r="C601" s="1"/>
      <c r="D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</row>
    <row r="602" spans="3:29" x14ac:dyDescent="0.25">
      <c r="C602" s="1"/>
      <c r="D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</row>
    <row r="603" spans="3:29" x14ac:dyDescent="0.25">
      <c r="C603" s="1"/>
      <c r="D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</row>
    <row r="604" spans="3:29" x14ac:dyDescent="0.25">
      <c r="C604" s="1"/>
      <c r="D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</row>
    <row r="605" spans="3:29" x14ac:dyDescent="0.25">
      <c r="C605" s="1"/>
      <c r="D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</row>
    <row r="606" spans="3:29" x14ac:dyDescent="0.25">
      <c r="C606" s="1"/>
      <c r="D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</row>
    <row r="607" spans="3:29" x14ac:dyDescent="0.25">
      <c r="C607" s="1"/>
      <c r="D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</row>
    <row r="608" spans="3:29" x14ac:dyDescent="0.25">
      <c r="C608" s="1"/>
      <c r="D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</row>
    <row r="609" spans="3:29" x14ac:dyDescent="0.25">
      <c r="C609" s="1"/>
      <c r="D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</row>
    <row r="610" spans="3:29" x14ac:dyDescent="0.25">
      <c r="C610" s="1"/>
      <c r="D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</row>
    <row r="611" spans="3:29" x14ac:dyDescent="0.25">
      <c r="C611" s="1"/>
      <c r="D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</row>
    <row r="612" spans="3:29" x14ac:dyDescent="0.25">
      <c r="C612" s="1"/>
      <c r="D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</row>
    <row r="613" spans="3:29" x14ac:dyDescent="0.25">
      <c r="C613" s="1"/>
      <c r="D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</row>
    <row r="614" spans="3:29" x14ac:dyDescent="0.25">
      <c r="C614" s="1"/>
      <c r="D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</row>
    <row r="615" spans="3:29" x14ac:dyDescent="0.25">
      <c r="C615" s="1"/>
      <c r="D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</row>
    <row r="616" spans="3:29" x14ac:dyDescent="0.25">
      <c r="C616" s="1"/>
      <c r="D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</row>
    <row r="617" spans="3:29" x14ac:dyDescent="0.25">
      <c r="C617" s="1"/>
      <c r="D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</row>
    <row r="618" spans="3:29" x14ac:dyDescent="0.25">
      <c r="C618" s="1"/>
      <c r="D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</row>
    <row r="619" spans="3:29" x14ac:dyDescent="0.25">
      <c r="C619" s="1"/>
      <c r="D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</row>
    <row r="620" spans="3:29" x14ac:dyDescent="0.25">
      <c r="C620" s="1"/>
      <c r="D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</row>
    <row r="621" spans="3:29" x14ac:dyDescent="0.25">
      <c r="C621" s="1"/>
      <c r="D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</row>
    <row r="622" spans="3:29" x14ac:dyDescent="0.25">
      <c r="C622" s="1"/>
      <c r="D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</row>
    <row r="623" spans="3:29" x14ac:dyDescent="0.25">
      <c r="C623" s="1"/>
      <c r="D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</row>
    <row r="624" spans="3:29" x14ac:dyDescent="0.25">
      <c r="C624" s="1"/>
      <c r="D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</row>
    <row r="625" spans="3:29" x14ac:dyDescent="0.25">
      <c r="C625" s="1"/>
      <c r="D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</row>
    <row r="626" spans="3:29" x14ac:dyDescent="0.25">
      <c r="C626" s="1"/>
      <c r="D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</row>
    <row r="627" spans="3:29" x14ac:dyDescent="0.25">
      <c r="C627" s="1"/>
      <c r="D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</row>
    <row r="628" spans="3:29" x14ac:dyDescent="0.25">
      <c r="C628" s="1"/>
      <c r="D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</row>
    <row r="629" spans="3:29" x14ac:dyDescent="0.25">
      <c r="C629" s="1"/>
      <c r="D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</row>
    <row r="630" spans="3:29" x14ac:dyDescent="0.25">
      <c r="C630" s="1"/>
      <c r="D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</row>
    <row r="631" spans="3:29" x14ac:dyDescent="0.25">
      <c r="C631" s="1"/>
      <c r="D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</row>
    <row r="632" spans="3:29" x14ac:dyDescent="0.25">
      <c r="C632" s="1"/>
      <c r="D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</row>
    <row r="633" spans="3:29" x14ac:dyDescent="0.25">
      <c r="C633" s="1"/>
      <c r="D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</row>
    <row r="634" spans="3:29" x14ac:dyDescent="0.25">
      <c r="C634" s="1"/>
      <c r="D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</row>
    <row r="635" spans="3:29" x14ac:dyDescent="0.25">
      <c r="C635" s="1"/>
      <c r="D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</row>
    <row r="636" spans="3:29" x14ac:dyDescent="0.25">
      <c r="C636" s="1"/>
      <c r="D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</row>
    <row r="637" spans="3:29" x14ac:dyDescent="0.25">
      <c r="C637" s="1"/>
      <c r="D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</row>
    <row r="638" spans="3:29" x14ac:dyDescent="0.25">
      <c r="C638" s="1"/>
      <c r="D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</row>
    <row r="639" spans="3:29" x14ac:dyDescent="0.25">
      <c r="C639" s="1"/>
      <c r="D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</row>
    <row r="640" spans="3:29" x14ac:dyDescent="0.25">
      <c r="C640" s="1"/>
      <c r="D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</row>
    <row r="641" spans="3:29" x14ac:dyDescent="0.25">
      <c r="C641" s="1"/>
      <c r="D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</row>
    <row r="642" spans="3:29" x14ac:dyDescent="0.25">
      <c r="C642" s="1"/>
      <c r="D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</row>
    <row r="643" spans="3:29" x14ac:dyDescent="0.25">
      <c r="C643" s="1"/>
      <c r="D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</row>
    <row r="644" spans="3:29" x14ac:dyDescent="0.25">
      <c r="C644" s="1"/>
      <c r="D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</row>
    <row r="645" spans="3:29" x14ac:dyDescent="0.25">
      <c r="C645" s="1"/>
      <c r="D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</row>
    <row r="646" spans="3:29" x14ac:dyDescent="0.25">
      <c r="C646" s="1"/>
      <c r="D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</row>
    <row r="647" spans="3:29" x14ac:dyDescent="0.25">
      <c r="C647" s="1"/>
      <c r="D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</row>
    <row r="648" spans="3:29" x14ac:dyDescent="0.25">
      <c r="C648" s="1"/>
      <c r="D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</row>
    <row r="649" spans="3:29" x14ac:dyDescent="0.25">
      <c r="C649" s="1"/>
      <c r="D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</row>
    <row r="650" spans="3:29" x14ac:dyDescent="0.25">
      <c r="C650" s="1"/>
      <c r="D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</row>
    <row r="651" spans="3:29" x14ac:dyDescent="0.25">
      <c r="C651" s="1"/>
      <c r="D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</row>
    <row r="652" spans="3:29" x14ac:dyDescent="0.25">
      <c r="C652" s="1"/>
      <c r="D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</row>
    <row r="653" spans="3:29" x14ac:dyDescent="0.25">
      <c r="C653" s="1"/>
      <c r="D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</row>
    <row r="654" spans="3:29" x14ac:dyDescent="0.25">
      <c r="C654" s="1"/>
      <c r="D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</row>
    <row r="655" spans="3:29" x14ac:dyDescent="0.25">
      <c r="C655" s="1"/>
      <c r="D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</row>
    <row r="656" spans="3:29" x14ac:dyDescent="0.25">
      <c r="C656" s="1"/>
      <c r="D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</row>
    <row r="657" spans="3:29" x14ac:dyDescent="0.25">
      <c r="C657" s="1"/>
      <c r="D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</row>
    <row r="658" spans="3:29" x14ac:dyDescent="0.25">
      <c r="C658" s="1"/>
      <c r="D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</row>
    <row r="659" spans="3:29" x14ac:dyDescent="0.25">
      <c r="C659" s="1"/>
      <c r="D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</row>
    <row r="660" spans="3:29" x14ac:dyDescent="0.25">
      <c r="C660" s="1"/>
      <c r="D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</row>
    <row r="661" spans="3:29" x14ac:dyDescent="0.25">
      <c r="C661" s="1"/>
      <c r="D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</row>
    <row r="662" spans="3:29" x14ac:dyDescent="0.25">
      <c r="C662" s="1"/>
      <c r="D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</row>
    <row r="663" spans="3:29" x14ac:dyDescent="0.25">
      <c r="C663" s="1"/>
      <c r="D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</row>
    <row r="664" spans="3:29" x14ac:dyDescent="0.25">
      <c r="C664" s="1"/>
      <c r="D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</row>
    <row r="665" spans="3:29" x14ac:dyDescent="0.25">
      <c r="C665" s="1"/>
      <c r="D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</row>
    <row r="666" spans="3:29" x14ac:dyDescent="0.25">
      <c r="C666" s="1"/>
      <c r="D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</row>
    <row r="667" spans="3:29" x14ac:dyDescent="0.25">
      <c r="C667" s="1"/>
      <c r="D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</row>
    <row r="668" spans="3:29" x14ac:dyDescent="0.25">
      <c r="C668" s="1"/>
      <c r="D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</row>
    <row r="669" spans="3:29" x14ac:dyDescent="0.25">
      <c r="C669" s="1"/>
      <c r="D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</row>
    <row r="670" spans="3:29" x14ac:dyDescent="0.25">
      <c r="C670" s="1"/>
      <c r="D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</row>
    <row r="671" spans="3:29" x14ac:dyDescent="0.25">
      <c r="C671" s="1"/>
      <c r="D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</row>
    <row r="672" spans="3:29" x14ac:dyDescent="0.25">
      <c r="C672" s="1"/>
      <c r="D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</row>
    <row r="673" spans="3:29" x14ac:dyDescent="0.25">
      <c r="C673" s="1"/>
      <c r="D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</row>
    <row r="674" spans="3:29" x14ac:dyDescent="0.25">
      <c r="C674" s="1"/>
      <c r="D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</row>
    <row r="675" spans="3:29" x14ac:dyDescent="0.25">
      <c r="C675" s="1"/>
      <c r="D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</row>
    <row r="676" spans="3:29" x14ac:dyDescent="0.25">
      <c r="C676" s="1"/>
      <c r="D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</row>
    <row r="677" spans="3:29" x14ac:dyDescent="0.25">
      <c r="C677" s="1"/>
      <c r="D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</row>
    <row r="678" spans="3:29" x14ac:dyDescent="0.25">
      <c r="C678" s="1"/>
      <c r="D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</row>
    <row r="679" spans="3:29" x14ac:dyDescent="0.25">
      <c r="C679" s="1"/>
      <c r="D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</row>
    <row r="680" spans="3:29" x14ac:dyDescent="0.25">
      <c r="C680" s="1"/>
      <c r="D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</row>
    <row r="681" spans="3:29" x14ac:dyDescent="0.25">
      <c r="C681" s="1"/>
      <c r="D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</row>
    <row r="682" spans="3:29" x14ac:dyDescent="0.25">
      <c r="C682" s="1"/>
      <c r="D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</row>
    <row r="683" spans="3:29" x14ac:dyDescent="0.25">
      <c r="C683" s="1"/>
      <c r="D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</row>
    <row r="684" spans="3:29" x14ac:dyDescent="0.25">
      <c r="C684" s="1"/>
      <c r="D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</row>
    <row r="685" spans="3:29" x14ac:dyDescent="0.25">
      <c r="C685" s="1"/>
      <c r="D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</row>
    <row r="686" spans="3:29" x14ac:dyDescent="0.25">
      <c r="C686" s="1"/>
      <c r="D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</row>
    <row r="687" spans="3:29" x14ac:dyDescent="0.25">
      <c r="C687" s="1"/>
      <c r="D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</row>
    <row r="688" spans="3:29" x14ac:dyDescent="0.25">
      <c r="C688" s="1"/>
      <c r="D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</row>
    <row r="689" spans="3:29" x14ac:dyDescent="0.25">
      <c r="C689" s="1"/>
      <c r="D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</row>
    <row r="690" spans="3:29" x14ac:dyDescent="0.25">
      <c r="C690" s="1"/>
      <c r="D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</row>
    <row r="691" spans="3:29" x14ac:dyDescent="0.25">
      <c r="C691" s="1"/>
      <c r="D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</row>
    <row r="692" spans="3:29" x14ac:dyDescent="0.25">
      <c r="C692" s="1"/>
      <c r="D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</row>
    <row r="693" spans="3:29" x14ac:dyDescent="0.25">
      <c r="C693" s="1"/>
      <c r="D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</row>
    <row r="694" spans="3:29" x14ac:dyDescent="0.25">
      <c r="C694" s="1"/>
      <c r="D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</row>
    <row r="695" spans="3:29" x14ac:dyDescent="0.25">
      <c r="C695" s="1"/>
      <c r="D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</row>
    <row r="696" spans="3:29" x14ac:dyDescent="0.25">
      <c r="C696" s="1"/>
      <c r="D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</row>
    <row r="697" spans="3:29" x14ac:dyDescent="0.25">
      <c r="C697" s="1"/>
      <c r="D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</row>
    <row r="698" spans="3:29" x14ac:dyDescent="0.25">
      <c r="C698" s="1"/>
      <c r="D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</row>
    <row r="699" spans="3:29" x14ac:dyDescent="0.25">
      <c r="C699" s="1"/>
      <c r="D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</row>
    <row r="700" spans="3:29" x14ac:dyDescent="0.25">
      <c r="C700" s="1"/>
      <c r="D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</row>
    <row r="701" spans="3:29" x14ac:dyDescent="0.25">
      <c r="C701" s="1"/>
      <c r="D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</row>
    <row r="702" spans="3:29" x14ac:dyDescent="0.25">
      <c r="C702" s="1"/>
      <c r="D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</row>
    <row r="703" spans="3:29" x14ac:dyDescent="0.25">
      <c r="C703" s="1"/>
      <c r="D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</row>
    <row r="704" spans="3:29" x14ac:dyDescent="0.25">
      <c r="C704" s="1"/>
      <c r="D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</row>
    <row r="705" spans="3:29" x14ac:dyDescent="0.25">
      <c r="C705" s="1"/>
      <c r="D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</row>
    <row r="706" spans="3:29" x14ac:dyDescent="0.25">
      <c r="C706" s="1"/>
      <c r="D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</row>
    <row r="707" spans="3:29" x14ac:dyDescent="0.25">
      <c r="C707" s="1"/>
      <c r="D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</row>
    <row r="708" spans="3:29" x14ac:dyDescent="0.25">
      <c r="C708" s="1"/>
      <c r="D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</row>
    <row r="709" spans="3:29" x14ac:dyDescent="0.25">
      <c r="C709" s="1"/>
      <c r="D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</row>
    <row r="710" spans="3:29" x14ac:dyDescent="0.25">
      <c r="C710" s="1"/>
      <c r="D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</row>
    <row r="711" spans="3:29" x14ac:dyDescent="0.25">
      <c r="C711" s="1"/>
      <c r="D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</row>
    <row r="712" spans="3:29" x14ac:dyDescent="0.25">
      <c r="C712" s="1"/>
      <c r="D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</row>
    <row r="713" spans="3:29" x14ac:dyDescent="0.25">
      <c r="C713" s="1"/>
      <c r="D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</row>
    <row r="714" spans="3:29" x14ac:dyDescent="0.25">
      <c r="C714" s="1"/>
      <c r="D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</row>
    <row r="715" spans="3:29" x14ac:dyDescent="0.25">
      <c r="C715" s="1"/>
      <c r="D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</row>
    <row r="716" spans="3:29" x14ac:dyDescent="0.25">
      <c r="C716" s="1"/>
      <c r="D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</row>
    <row r="717" spans="3:29" x14ac:dyDescent="0.25">
      <c r="C717" s="1"/>
      <c r="D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</row>
    <row r="718" spans="3:29" x14ac:dyDescent="0.25">
      <c r="C718" s="1"/>
      <c r="D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</row>
    <row r="719" spans="3:29" x14ac:dyDescent="0.25">
      <c r="C719" s="1"/>
      <c r="D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</row>
    <row r="720" spans="3:29" x14ac:dyDescent="0.25">
      <c r="C720" s="1"/>
      <c r="D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</row>
    <row r="721" spans="3:29" x14ac:dyDescent="0.25">
      <c r="C721" s="1"/>
      <c r="D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</row>
    <row r="722" spans="3:29" x14ac:dyDescent="0.25">
      <c r="C722" s="1"/>
      <c r="D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</row>
    <row r="723" spans="3:29" x14ac:dyDescent="0.25">
      <c r="C723" s="1"/>
      <c r="D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</row>
    <row r="724" spans="3:29" x14ac:dyDescent="0.25">
      <c r="C724" s="1"/>
      <c r="D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</row>
    <row r="725" spans="3:29" x14ac:dyDescent="0.25">
      <c r="C725" s="1"/>
      <c r="D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</row>
    <row r="726" spans="3:29" x14ac:dyDescent="0.25">
      <c r="C726" s="1"/>
      <c r="D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</row>
    <row r="727" spans="3:29" x14ac:dyDescent="0.25">
      <c r="C727" s="1"/>
      <c r="D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</row>
    <row r="728" spans="3:29" x14ac:dyDescent="0.25">
      <c r="C728" s="1"/>
      <c r="D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</row>
    <row r="729" spans="3:29" x14ac:dyDescent="0.25">
      <c r="C729" s="1"/>
      <c r="D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</row>
    <row r="730" spans="3:29" x14ac:dyDescent="0.25">
      <c r="C730" s="1"/>
      <c r="D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</row>
    <row r="731" spans="3:29" x14ac:dyDescent="0.25">
      <c r="C731" s="1"/>
      <c r="D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</row>
    <row r="732" spans="3:29" x14ac:dyDescent="0.25">
      <c r="C732" s="1"/>
      <c r="D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</row>
    <row r="733" spans="3:29" x14ac:dyDescent="0.25">
      <c r="C733" s="1"/>
      <c r="D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</row>
    <row r="734" spans="3:29" x14ac:dyDescent="0.25">
      <c r="C734" s="1"/>
      <c r="D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</row>
    <row r="735" spans="3:29" x14ac:dyDescent="0.25">
      <c r="C735" s="1"/>
      <c r="D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</row>
    <row r="736" spans="3:29" x14ac:dyDescent="0.25">
      <c r="C736" s="1"/>
      <c r="D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</row>
    <row r="737" spans="3:29" x14ac:dyDescent="0.25">
      <c r="C737" s="1"/>
      <c r="D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</row>
    <row r="738" spans="3:29" x14ac:dyDescent="0.25">
      <c r="C738" s="1"/>
      <c r="D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</row>
    <row r="739" spans="3:29" x14ac:dyDescent="0.25">
      <c r="C739" s="1"/>
      <c r="D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</row>
    <row r="740" spans="3:29" x14ac:dyDescent="0.25">
      <c r="C740" s="1"/>
      <c r="D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</row>
    <row r="741" spans="3:29" x14ac:dyDescent="0.25">
      <c r="C741" s="1"/>
      <c r="D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</row>
    <row r="742" spans="3:29" x14ac:dyDescent="0.25">
      <c r="C742" s="1"/>
      <c r="D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</row>
    <row r="743" spans="3:29" x14ac:dyDescent="0.25">
      <c r="C743" s="1"/>
      <c r="D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</row>
    <row r="744" spans="3:29" x14ac:dyDescent="0.25">
      <c r="C744" s="1"/>
      <c r="D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</row>
    <row r="745" spans="3:29" x14ac:dyDescent="0.25">
      <c r="C745" s="1"/>
      <c r="D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</row>
    <row r="746" spans="3:29" x14ac:dyDescent="0.25">
      <c r="C746" s="1"/>
      <c r="D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</row>
    <row r="747" spans="3:29" x14ac:dyDescent="0.25">
      <c r="C747" s="1"/>
      <c r="D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</row>
    <row r="748" spans="3:29" x14ac:dyDescent="0.25">
      <c r="C748" s="1"/>
      <c r="D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</row>
    <row r="749" spans="3:29" x14ac:dyDescent="0.25">
      <c r="C749" s="1"/>
      <c r="D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</row>
    <row r="750" spans="3:29" x14ac:dyDescent="0.25">
      <c r="C750" s="1"/>
      <c r="D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</row>
    <row r="751" spans="3:29" x14ac:dyDescent="0.25">
      <c r="C751" s="1"/>
      <c r="D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</row>
    <row r="752" spans="3:29" x14ac:dyDescent="0.25">
      <c r="C752" s="1"/>
      <c r="D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</row>
    <row r="753" spans="3:29" x14ac:dyDescent="0.25">
      <c r="C753" s="1"/>
      <c r="D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</row>
    <row r="754" spans="3:29" x14ac:dyDescent="0.25">
      <c r="C754" s="1"/>
      <c r="D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</row>
    <row r="755" spans="3:29" x14ac:dyDescent="0.25">
      <c r="C755" s="1"/>
      <c r="D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</row>
    <row r="756" spans="3:29" x14ac:dyDescent="0.25">
      <c r="C756" s="1"/>
      <c r="D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</row>
    <row r="757" spans="3:29" x14ac:dyDescent="0.25">
      <c r="C757" s="1"/>
      <c r="D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</row>
    <row r="758" spans="3:29" x14ac:dyDescent="0.25">
      <c r="C758" s="1"/>
      <c r="D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</row>
    <row r="759" spans="3:29" x14ac:dyDescent="0.25">
      <c r="C759" s="1"/>
      <c r="D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</row>
    <row r="760" spans="3:29" x14ac:dyDescent="0.25">
      <c r="C760" s="1"/>
      <c r="D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</row>
    <row r="761" spans="3:29" x14ac:dyDescent="0.25">
      <c r="C761" s="1"/>
      <c r="D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</row>
    <row r="762" spans="3:29" x14ac:dyDescent="0.25">
      <c r="C762" s="1"/>
      <c r="D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</row>
    <row r="763" spans="3:29" x14ac:dyDescent="0.25">
      <c r="C763" s="1"/>
      <c r="D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</row>
    <row r="764" spans="3:29" x14ac:dyDescent="0.25">
      <c r="C764" s="1"/>
      <c r="D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</row>
    <row r="765" spans="3:29" x14ac:dyDescent="0.25">
      <c r="C765" s="1"/>
      <c r="D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</row>
    <row r="766" spans="3:29" x14ac:dyDescent="0.25">
      <c r="C766" s="1"/>
      <c r="D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</row>
    <row r="767" spans="3:29" x14ac:dyDescent="0.25">
      <c r="C767" s="1"/>
      <c r="D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</row>
    <row r="768" spans="3:29" x14ac:dyDescent="0.25">
      <c r="C768" s="1"/>
      <c r="D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</row>
    <row r="769" spans="3:29" x14ac:dyDescent="0.25">
      <c r="C769" s="1"/>
      <c r="D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</row>
    <row r="770" spans="3:29" x14ac:dyDescent="0.25">
      <c r="C770" s="1"/>
      <c r="D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</row>
    <row r="771" spans="3:29" x14ac:dyDescent="0.25">
      <c r="C771" s="1"/>
      <c r="D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</row>
    <row r="772" spans="3:29" x14ac:dyDescent="0.25">
      <c r="C772" s="1"/>
      <c r="D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</row>
    <row r="773" spans="3:29" x14ac:dyDescent="0.25">
      <c r="C773" s="1"/>
      <c r="D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</row>
    <row r="774" spans="3:29" x14ac:dyDescent="0.25">
      <c r="C774" s="1"/>
      <c r="D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</row>
    <row r="775" spans="3:29" x14ac:dyDescent="0.25">
      <c r="C775" s="1"/>
      <c r="D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</row>
    <row r="776" spans="3:29" x14ac:dyDescent="0.25">
      <c r="C776" s="1"/>
      <c r="D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</row>
    <row r="777" spans="3:29" x14ac:dyDescent="0.25">
      <c r="C777" s="1"/>
      <c r="D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</row>
    <row r="778" spans="3:29" x14ac:dyDescent="0.25">
      <c r="C778" s="1"/>
      <c r="D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</row>
    <row r="779" spans="3:29" x14ac:dyDescent="0.25">
      <c r="C779" s="1"/>
      <c r="D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</row>
    <row r="780" spans="3:29" x14ac:dyDescent="0.25">
      <c r="C780" s="1"/>
      <c r="D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</row>
    <row r="781" spans="3:29" x14ac:dyDescent="0.25">
      <c r="C781" s="1"/>
      <c r="D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</row>
    <row r="782" spans="3:29" x14ac:dyDescent="0.25">
      <c r="C782" s="1"/>
      <c r="D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</row>
    <row r="783" spans="3:29" x14ac:dyDescent="0.25">
      <c r="C783" s="1"/>
      <c r="D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</row>
    <row r="784" spans="3:29" x14ac:dyDescent="0.25">
      <c r="C784" s="1"/>
      <c r="D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</row>
    <row r="785" spans="3:29" x14ac:dyDescent="0.25">
      <c r="C785" s="1"/>
      <c r="D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</row>
    <row r="786" spans="3:29" x14ac:dyDescent="0.25">
      <c r="C786" s="1"/>
      <c r="D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</row>
    <row r="787" spans="3:29" x14ac:dyDescent="0.25">
      <c r="C787" s="1"/>
      <c r="D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</row>
    <row r="788" spans="3:29" x14ac:dyDescent="0.25">
      <c r="C788" s="1"/>
      <c r="D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</row>
    <row r="789" spans="3:29" x14ac:dyDescent="0.25">
      <c r="C789" s="1"/>
      <c r="D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</row>
    <row r="790" spans="3:29" x14ac:dyDescent="0.25">
      <c r="C790" s="1"/>
      <c r="D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</row>
    <row r="791" spans="3:29" x14ac:dyDescent="0.25">
      <c r="C791" s="1"/>
      <c r="D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</row>
    <row r="792" spans="3:29" x14ac:dyDescent="0.25">
      <c r="C792" s="1"/>
      <c r="D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</row>
    <row r="793" spans="3:29" x14ac:dyDescent="0.25">
      <c r="C793" s="1"/>
      <c r="D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</row>
    <row r="794" spans="3:29" x14ac:dyDescent="0.25">
      <c r="C794" s="1"/>
      <c r="D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</row>
    <row r="795" spans="3:29" x14ac:dyDescent="0.25">
      <c r="C795" s="1"/>
      <c r="D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</row>
    <row r="796" spans="3:29" x14ac:dyDescent="0.25">
      <c r="C796" s="1"/>
      <c r="D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</row>
    <row r="797" spans="3:29" x14ac:dyDescent="0.25">
      <c r="C797" s="1"/>
      <c r="D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</row>
    <row r="798" spans="3:29" x14ac:dyDescent="0.25">
      <c r="C798" s="1"/>
      <c r="D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</row>
    <row r="799" spans="3:29" x14ac:dyDescent="0.25">
      <c r="C799" s="1"/>
      <c r="D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</row>
    <row r="800" spans="3:29" x14ac:dyDescent="0.25">
      <c r="C800" s="1"/>
      <c r="D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</row>
    <row r="801" spans="3:29" x14ac:dyDescent="0.25">
      <c r="C801" s="1"/>
      <c r="D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</row>
    <row r="802" spans="3:29" x14ac:dyDescent="0.25">
      <c r="C802" s="1"/>
      <c r="D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</row>
    <row r="803" spans="3:29" x14ac:dyDescent="0.25">
      <c r="C803" s="1"/>
      <c r="D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</row>
    <row r="804" spans="3:29" x14ac:dyDescent="0.25">
      <c r="C804" s="1"/>
      <c r="D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</row>
    <row r="805" spans="3:29" x14ac:dyDescent="0.25">
      <c r="C805" s="1"/>
      <c r="D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</row>
    <row r="806" spans="3:29" x14ac:dyDescent="0.25">
      <c r="C806" s="1"/>
      <c r="D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</row>
    <row r="807" spans="3:29" x14ac:dyDescent="0.25">
      <c r="C807" s="1"/>
      <c r="D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</row>
    <row r="808" spans="3:29" x14ac:dyDescent="0.25">
      <c r="C808" s="1"/>
      <c r="D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</row>
    <row r="809" spans="3:29" x14ac:dyDescent="0.25">
      <c r="C809" s="1"/>
      <c r="D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</row>
    <row r="810" spans="3:29" x14ac:dyDescent="0.25">
      <c r="C810" s="1"/>
      <c r="D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</row>
    <row r="811" spans="3:29" x14ac:dyDescent="0.25">
      <c r="C811" s="1"/>
      <c r="D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</row>
    <row r="812" spans="3:29" x14ac:dyDescent="0.25">
      <c r="C812" s="1"/>
      <c r="D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</row>
    <row r="813" spans="3:29" x14ac:dyDescent="0.25">
      <c r="C813" s="1"/>
      <c r="D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</row>
    <row r="814" spans="3:29" x14ac:dyDescent="0.25">
      <c r="C814" s="1"/>
      <c r="D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</row>
    <row r="815" spans="3:29" x14ac:dyDescent="0.25">
      <c r="C815" s="1"/>
      <c r="D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</row>
    <row r="816" spans="3:29" x14ac:dyDescent="0.25">
      <c r="C816" s="1"/>
      <c r="D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</row>
    <row r="817" spans="3:29" x14ac:dyDescent="0.25">
      <c r="C817" s="1"/>
      <c r="D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</row>
    <row r="818" spans="3:29" x14ac:dyDescent="0.25">
      <c r="C818" s="1"/>
      <c r="D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</row>
    <row r="819" spans="3:29" x14ac:dyDescent="0.25">
      <c r="C819" s="1"/>
      <c r="D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</row>
    <row r="820" spans="3:29" x14ac:dyDescent="0.25">
      <c r="C820" s="1"/>
      <c r="D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</row>
    <row r="821" spans="3:29" x14ac:dyDescent="0.25">
      <c r="C821" s="1"/>
      <c r="D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</row>
    <row r="822" spans="3:29" x14ac:dyDescent="0.25">
      <c r="C822" s="1"/>
      <c r="D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</row>
    <row r="823" spans="3:29" x14ac:dyDescent="0.25">
      <c r="C823" s="1"/>
      <c r="D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</row>
    <row r="824" spans="3:29" x14ac:dyDescent="0.25">
      <c r="C824" s="1"/>
      <c r="D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</row>
    <row r="825" spans="3:29" x14ac:dyDescent="0.25">
      <c r="C825" s="1"/>
      <c r="D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</row>
    <row r="826" spans="3:29" x14ac:dyDescent="0.25">
      <c r="C826" s="1"/>
      <c r="D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</row>
    <row r="827" spans="3:29" x14ac:dyDescent="0.25">
      <c r="C827" s="1"/>
      <c r="D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</row>
    <row r="828" spans="3:29" x14ac:dyDescent="0.25">
      <c r="C828" s="1"/>
      <c r="D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</row>
    <row r="829" spans="3:29" x14ac:dyDescent="0.25">
      <c r="C829" s="1"/>
      <c r="D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</row>
    <row r="830" spans="3:29" x14ac:dyDescent="0.25">
      <c r="C830" s="1"/>
      <c r="D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</row>
    <row r="831" spans="3:29" x14ac:dyDescent="0.25">
      <c r="C831" s="1"/>
      <c r="D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</row>
    <row r="832" spans="3:29" x14ac:dyDescent="0.25">
      <c r="C832" s="1"/>
      <c r="D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</row>
    <row r="833" spans="3:29" x14ac:dyDescent="0.25">
      <c r="C833" s="1"/>
      <c r="D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</row>
    <row r="834" spans="3:29" x14ac:dyDescent="0.25">
      <c r="C834" s="1"/>
      <c r="D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</row>
    <row r="835" spans="3:29" x14ac:dyDescent="0.25">
      <c r="C835" s="1"/>
      <c r="D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</row>
    <row r="836" spans="3:29" x14ac:dyDescent="0.25">
      <c r="C836" s="1"/>
      <c r="D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</row>
    <row r="837" spans="3:29" x14ac:dyDescent="0.25">
      <c r="C837" s="1"/>
      <c r="D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</row>
    <row r="838" spans="3:29" x14ac:dyDescent="0.25">
      <c r="C838" s="1"/>
      <c r="D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</row>
    <row r="839" spans="3:29" x14ac:dyDescent="0.25">
      <c r="C839" s="1"/>
      <c r="D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</row>
    <row r="840" spans="3:29" x14ac:dyDescent="0.25">
      <c r="C840" s="1"/>
      <c r="D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</row>
    <row r="841" spans="3:29" x14ac:dyDescent="0.25">
      <c r="C841" s="1"/>
      <c r="D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</row>
    <row r="842" spans="3:29" x14ac:dyDescent="0.25">
      <c r="C842" s="1"/>
      <c r="D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</row>
    <row r="843" spans="3:29" x14ac:dyDescent="0.25">
      <c r="C843" s="1"/>
      <c r="D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</row>
    <row r="844" spans="3:29" x14ac:dyDescent="0.25">
      <c r="C844" s="1"/>
      <c r="D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</row>
    <row r="845" spans="3:29" x14ac:dyDescent="0.25">
      <c r="C845" s="1"/>
      <c r="D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</row>
    <row r="846" spans="3:29" x14ac:dyDescent="0.25">
      <c r="C846" s="1"/>
      <c r="D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</row>
    <row r="847" spans="3:29" x14ac:dyDescent="0.25">
      <c r="C847" s="1"/>
      <c r="D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</row>
    <row r="848" spans="3:29" x14ac:dyDescent="0.25">
      <c r="C848" s="1"/>
      <c r="D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</row>
    <row r="849" spans="3:29" x14ac:dyDescent="0.25">
      <c r="C849" s="1"/>
      <c r="D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</row>
    <row r="850" spans="3:29" x14ac:dyDescent="0.25">
      <c r="C850" s="1"/>
      <c r="D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</row>
    <row r="851" spans="3:29" x14ac:dyDescent="0.25">
      <c r="C851" s="1"/>
      <c r="D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</row>
    <row r="852" spans="3:29" x14ac:dyDescent="0.25">
      <c r="C852" s="1"/>
      <c r="D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</row>
    <row r="853" spans="3:29" x14ac:dyDescent="0.25">
      <c r="C853" s="1"/>
      <c r="D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</row>
    <row r="854" spans="3:29" x14ac:dyDescent="0.25">
      <c r="C854" s="1"/>
      <c r="D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</row>
    <row r="855" spans="3:29" x14ac:dyDescent="0.25">
      <c r="C855" s="1"/>
      <c r="D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</row>
    <row r="856" spans="3:29" x14ac:dyDescent="0.25">
      <c r="C856" s="1"/>
      <c r="D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</row>
    <row r="857" spans="3:29" x14ac:dyDescent="0.25">
      <c r="C857" s="1"/>
      <c r="D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</row>
    <row r="858" spans="3:29" x14ac:dyDescent="0.25">
      <c r="C858" s="1"/>
      <c r="D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</row>
    <row r="859" spans="3:29" x14ac:dyDescent="0.25">
      <c r="C859" s="1"/>
      <c r="D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</row>
    <row r="860" spans="3:29" x14ac:dyDescent="0.25">
      <c r="C860" s="1"/>
      <c r="D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</row>
    <row r="861" spans="3:29" x14ac:dyDescent="0.25">
      <c r="C861" s="1"/>
      <c r="D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</row>
    <row r="862" spans="3:29" x14ac:dyDescent="0.25">
      <c r="C862" s="1"/>
      <c r="D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</row>
    <row r="863" spans="3:29" x14ac:dyDescent="0.25">
      <c r="C863" s="1"/>
      <c r="D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</row>
    <row r="864" spans="3:29" x14ac:dyDescent="0.25">
      <c r="C864" s="1"/>
      <c r="D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</row>
    <row r="865" spans="3:29" x14ac:dyDescent="0.25">
      <c r="C865" s="1"/>
      <c r="D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</row>
    <row r="866" spans="3:29" x14ac:dyDescent="0.25">
      <c r="C866" s="1"/>
      <c r="D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</row>
    <row r="867" spans="3:29" x14ac:dyDescent="0.25">
      <c r="C867" s="1"/>
      <c r="D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</row>
    <row r="868" spans="3:29" x14ac:dyDescent="0.25">
      <c r="C868" s="1"/>
      <c r="D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</row>
    <row r="869" spans="3:29" x14ac:dyDescent="0.25">
      <c r="C869" s="1"/>
      <c r="D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</row>
    <row r="870" spans="3:29" x14ac:dyDescent="0.25">
      <c r="C870" s="1"/>
      <c r="D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</row>
    <row r="871" spans="3:29" x14ac:dyDescent="0.25">
      <c r="C871" s="1"/>
      <c r="D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</row>
    <row r="872" spans="3:29" x14ac:dyDescent="0.25">
      <c r="C872" s="1"/>
      <c r="D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</row>
    <row r="873" spans="3:29" x14ac:dyDescent="0.25">
      <c r="C873" s="1"/>
      <c r="D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</row>
    <row r="874" spans="3:29" x14ac:dyDescent="0.25">
      <c r="C874" s="1"/>
      <c r="D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</row>
    <row r="875" spans="3:29" x14ac:dyDescent="0.25">
      <c r="C875" s="1"/>
      <c r="D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</row>
    <row r="876" spans="3:29" x14ac:dyDescent="0.25">
      <c r="C876" s="1"/>
      <c r="D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</row>
    <row r="877" spans="3:29" x14ac:dyDescent="0.25">
      <c r="C877" s="1"/>
      <c r="D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</row>
    <row r="878" spans="3:29" x14ac:dyDescent="0.25">
      <c r="C878" s="1"/>
      <c r="D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</row>
    <row r="879" spans="3:29" x14ac:dyDescent="0.25">
      <c r="C879" s="1"/>
      <c r="D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</row>
    <row r="880" spans="3:29" x14ac:dyDescent="0.25">
      <c r="C880" s="1"/>
      <c r="D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</row>
    <row r="881" spans="3:29" x14ac:dyDescent="0.25">
      <c r="C881" s="1"/>
      <c r="D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</row>
    <row r="882" spans="3:29" x14ac:dyDescent="0.25">
      <c r="C882" s="1"/>
      <c r="D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</row>
    <row r="883" spans="3:29" x14ac:dyDescent="0.25">
      <c r="C883" s="1"/>
      <c r="D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</row>
    <row r="884" spans="3:29" x14ac:dyDescent="0.25">
      <c r="C884" s="1"/>
      <c r="D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</row>
    <row r="885" spans="3:29" x14ac:dyDescent="0.25">
      <c r="C885" s="1"/>
      <c r="D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</row>
    <row r="886" spans="3:29" x14ac:dyDescent="0.25">
      <c r="C886" s="1"/>
      <c r="D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</row>
    <row r="887" spans="3:29" x14ac:dyDescent="0.25">
      <c r="C887" s="1"/>
      <c r="D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</row>
    <row r="888" spans="3:29" x14ac:dyDescent="0.25">
      <c r="C888" s="1"/>
      <c r="D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</row>
    <row r="889" spans="3:29" x14ac:dyDescent="0.25">
      <c r="C889" s="1"/>
      <c r="D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</row>
    <row r="890" spans="3:29" x14ac:dyDescent="0.25">
      <c r="C890" s="1"/>
      <c r="D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</row>
    <row r="891" spans="3:29" x14ac:dyDescent="0.25">
      <c r="C891" s="1"/>
      <c r="D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</row>
    <row r="892" spans="3:29" x14ac:dyDescent="0.25">
      <c r="C892" s="1"/>
      <c r="D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</row>
    <row r="893" spans="3:29" x14ac:dyDescent="0.25">
      <c r="C893" s="1"/>
      <c r="D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</row>
    <row r="894" spans="3:29" x14ac:dyDescent="0.25">
      <c r="C894" s="1"/>
      <c r="D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</row>
    <row r="895" spans="3:29" x14ac:dyDescent="0.25">
      <c r="C895" s="1"/>
      <c r="D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</row>
    <row r="896" spans="3:29" x14ac:dyDescent="0.25">
      <c r="C896" s="1"/>
      <c r="D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</row>
    <row r="897" spans="3:29" x14ac:dyDescent="0.25">
      <c r="C897" s="1"/>
      <c r="D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</row>
    <row r="898" spans="3:29" x14ac:dyDescent="0.25">
      <c r="C898" s="1"/>
      <c r="D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</row>
    <row r="899" spans="3:29" x14ac:dyDescent="0.25">
      <c r="C899" s="1"/>
      <c r="D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</row>
    <row r="900" spans="3:29" x14ac:dyDescent="0.25">
      <c r="C900" s="1"/>
      <c r="D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</row>
    <row r="901" spans="3:29" x14ac:dyDescent="0.25">
      <c r="C901" s="1"/>
      <c r="D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</row>
    <row r="902" spans="3:29" x14ac:dyDescent="0.25">
      <c r="C902" s="1"/>
      <c r="D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</row>
    <row r="903" spans="3:29" x14ac:dyDescent="0.25">
      <c r="C903" s="1"/>
      <c r="D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</row>
    <row r="904" spans="3:29" x14ac:dyDescent="0.25">
      <c r="C904" s="1"/>
      <c r="D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</row>
    <row r="905" spans="3:29" x14ac:dyDescent="0.25">
      <c r="C905" s="1"/>
      <c r="D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</row>
    <row r="906" spans="3:29" x14ac:dyDescent="0.25">
      <c r="C906" s="1"/>
      <c r="D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</row>
    <row r="907" spans="3:29" x14ac:dyDescent="0.25">
      <c r="C907" s="1"/>
      <c r="D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</row>
    <row r="908" spans="3:29" x14ac:dyDescent="0.25">
      <c r="C908" s="1"/>
      <c r="D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</row>
    <row r="909" spans="3:29" x14ac:dyDescent="0.25">
      <c r="C909" s="1"/>
      <c r="D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</row>
    <row r="910" spans="3:29" x14ac:dyDescent="0.25">
      <c r="C910" s="1"/>
      <c r="D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</row>
    <row r="911" spans="3:29" x14ac:dyDescent="0.25">
      <c r="C911" s="1"/>
      <c r="D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</row>
    <row r="912" spans="3:29" x14ac:dyDescent="0.25">
      <c r="C912" s="1"/>
      <c r="D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</row>
    <row r="913" spans="3:29" x14ac:dyDescent="0.25">
      <c r="C913" s="1"/>
      <c r="D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</row>
    <row r="914" spans="3:29" x14ac:dyDescent="0.25">
      <c r="C914" s="1"/>
      <c r="D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</row>
    <row r="915" spans="3:29" x14ac:dyDescent="0.25">
      <c r="C915" s="1"/>
      <c r="D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</row>
    <row r="916" spans="3:29" x14ac:dyDescent="0.25">
      <c r="C916" s="1"/>
      <c r="D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</row>
    <row r="917" spans="3:29" x14ac:dyDescent="0.25">
      <c r="C917" s="1"/>
      <c r="D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</row>
    <row r="918" spans="3:29" x14ac:dyDescent="0.25">
      <c r="C918" s="1"/>
      <c r="D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</row>
    <row r="919" spans="3:29" x14ac:dyDescent="0.25">
      <c r="C919" s="1"/>
      <c r="D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</row>
    <row r="920" spans="3:29" x14ac:dyDescent="0.25">
      <c r="C920" s="1"/>
      <c r="D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</row>
    <row r="921" spans="3:29" x14ac:dyDescent="0.25">
      <c r="C921" s="1"/>
      <c r="D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</row>
    <row r="922" spans="3:29" x14ac:dyDescent="0.25">
      <c r="C922" s="1"/>
      <c r="D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</row>
    <row r="923" spans="3:29" x14ac:dyDescent="0.25">
      <c r="C923" s="1"/>
      <c r="D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</row>
    <row r="924" spans="3:29" x14ac:dyDescent="0.25">
      <c r="C924" s="1"/>
      <c r="D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</row>
    <row r="925" spans="3:29" x14ac:dyDescent="0.25">
      <c r="C925" s="1"/>
      <c r="D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</row>
    <row r="926" spans="3:29" x14ac:dyDescent="0.25">
      <c r="C926" s="1"/>
      <c r="D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</row>
    <row r="927" spans="3:29" x14ac:dyDescent="0.25">
      <c r="C927" s="1"/>
      <c r="D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</row>
    <row r="928" spans="3:29" x14ac:dyDescent="0.25">
      <c r="C928" s="1"/>
      <c r="D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</row>
    <row r="929" spans="3:29" x14ac:dyDescent="0.25">
      <c r="C929" s="1"/>
      <c r="D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</row>
    <row r="930" spans="3:29" x14ac:dyDescent="0.25">
      <c r="C930" s="1"/>
      <c r="D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</row>
    <row r="931" spans="3:29" x14ac:dyDescent="0.25">
      <c r="C931" s="1"/>
      <c r="D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</row>
    <row r="932" spans="3:29" x14ac:dyDescent="0.25">
      <c r="C932" s="1"/>
      <c r="D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</row>
    <row r="933" spans="3:29" x14ac:dyDescent="0.25">
      <c r="C933" s="1"/>
      <c r="D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</row>
    <row r="934" spans="3:29" x14ac:dyDescent="0.25">
      <c r="C934" s="1"/>
      <c r="D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</row>
    <row r="935" spans="3:29" x14ac:dyDescent="0.25">
      <c r="C935" s="1"/>
      <c r="D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</row>
    <row r="936" spans="3:29" x14ac:dyDescent="0.25">
      <c r="C936" s="1"/>
      <c r="D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</row>
    <row r="937" spans="3:29" x14ac:dyDescent="0.25">
      <c r="C937" s="1"/>
      <c r="D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</row>
    <row r="938" spans="3:29" x14ac:dyDescent="0.25">
      <c r="C938" s="1"/>
      <c r="D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</row>
    <row r="939" spans="3:29" x14ac:dyDescent="0.25">
      <c r="C939" s="1"/>
      <c r="D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</row>
    <row r="940" spans="3:29" x14ac:dyDescent="0.25">
      <c r="C940" s="1"/>
      <c r="D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</row>
    <row r="941" spans="3:29" x14ac:dyDescent="0.25">
      <c r="C941" s="1"/>
      <c r="D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</row>
    <row r="942" spans="3:29" x14ac:dyDescent="0.25">
      <c r="C942" s="1"/>
      <c r="D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</row>
    <row r="943" spans="3:29" x14ac:dyDescent="0.25">
      <c r="C943" s="1"/>
      <c r="D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</row>
    <row r="944" spans="3:29" x14ac:dyDescent="0.25">
      <c r="C944" s="1"/>
      <c r="D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</row>
    <row r="945" spans="3:29" x14ac:dyDescent="0.25">
      <c r="C945" s="1"/>
      <c r="D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</row>
    <row r="946" spans="3:29" x14ac:dyDescent="0.25">
      <c r="C946" s="1"/>
      <c r="D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</row>
    <row r="947" spans="3:29" x14ac:dyDescent="0.25">
      <c r="C947" s="1"/>
      <c r="D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</row>
    <row r="948" spans="3:29" x14ac:dyDescent="0.25">
      <c r="C948" s="1"/>
      <c r="D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</row>
    <row r="949" spans="3:29" x14ac:dyDescent="0.25">
      <c r="C949" s="1"/>
      <c r="D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</row>
    <row r="950" spans="3:29" x14ac:dyDescent="0.25">
      <c r="C950" s="1"/>
      <c r="D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</row>
    <row r="951" spans="3:29" x14ac:dyDescent="0.25">
      <c r="C951" s="1"/>
      <c r="D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</row>
    <row r="952" spans="3:29" x14ac:dyDescent="0.25">
      <c r="C952" s="1"/>
      <c r="D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</row>
    <row r="953" spans="3:29" x14ac:dyDescent="0.25">
      <c r="C953" s="1"/>
      <c r="D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</row>
    <row r="954" spans="3:29" x14ac:dyDescent="0.25">
      <c r="C954" s="1"/>
      <c r="D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</row>
    <row r="955" spans="3:29" x14ac:dyDescent="0.25">
      <c r="C955" s="1"/>
      <c r="D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</row>
    <row r="956" spans="3:29" x14ac:dyDescent="0.25">
      <c r="C956" s="1"/>
      <c r="D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</row>
    <row r="957" spans="3:29" x14ac:dyDescent="0.25">
      <c r="C957" s="1"/>
      <c r="D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</row>
    <row r="958" spans="3:29" x14ac:dyDescent="0.25">
      <c r="C958" s="1"/>
      <c r="D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</row>
    <row r="959" spans="3:29" x14ac:dyDescent="0.25">
      <c r="C959" s="1"/>
      <c r="D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</row>
    <row r="960" spans="3:29" x14ac:dyDescent="0.25">
      <c r="C960" s="1"/>
      <c r="D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</row>
    <row r="961" spans="3:29" x14ac:dyDescent="0.25">
      <c r="C961" s="1"/>
      <c r="D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</row>
    <row r="962" spans="3:29" x14ac:dyDescent="0.25">
      <c r="C962" s="1"/>
      <c r="D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</row>
    <row r="963" spans="3:29" x14ac:dyDescent="0.25">
      <c r="C963" s="1"/>
      <c r="D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</row>
    <row r="964" spans="3:29" x14ac:dyDescent="0.25">
      <c r="C964" s="1"/>
      <c r="D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</row>
    <row r="965" spans="3:29" x14ac:dyDescent="0.25">
      <c r="C965" s="1"/>
      <c r="D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</row>
    <row r="966" spans="3:29" x14ac:dyDescent="0.25">
      <c r="C966" s="1"/>
      <c r="D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</row>
    <row r="967" spans="3:29" x14ac:dyDescent="0.25">
      <c r="C967" s="1"/>
      <c r="D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</row>
    <row r="968" spans="3:29" x14ac:dyDescent="0.25">
      <c r="C968" s="1"/>
      <c r="D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</row>
    <row r="969" spans="3:29" x14ac:dyDescent="0.25">
      <c r="C969" s="1"/>
      <c r="D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</row>
    <row r="970" spans="3:29" x14ac:dyDescent="0.25">
      <c r="C970" s="1"/>
      <c r="D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</row>
    <row r="971" spans="3:29" x14ac:dyDescent="0.25">
      <c r="C971" s="1"/>
      <c r="D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</row>
    <row r="972" spans="3:29" x14ac:dyDescent="0.25">
      <c r="C972" s="1"/>
      <c r="D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</row>
    <row r="973" spans="3:29" x14ac:dyDescent="0.25">
      <c r="C973" s="1"/>
      <c r="D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</row>
    <row r="974" spans="3:29" x14ac:dyDescent="0.25">
      <c r="C974" s="1"/>
      <c r="D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</row>
    <row r="975" spans="3:29" x14ac:dyDescent="0.25">
      <c r="C975" s="1"/>
      <c r="D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</row>
    <row r="976" spans="3:29" x14ac:dyDescent="0.25">
      <c r="C976" s="1"/>
      <c r="D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</row>
    <row r="977" spans="3:29" x14ac:dyDescent="0.25">
      <c r="C977" s="1"/>
      <c r="D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</row>
    <row r="978" spans="3:29" x14ac:dyDescent="0.25">
      <c r="C978" s="1"/>
      <c r="D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</row>
    <row r="979" spans="3:29" x14ac:dyDescent="0.25">
      <c r="C979" s="1"/>
      <c r="D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</row>
    <row r="980" spans="3:29" x14ac:dyDescent="0.25">
      <c r="C980" s="1"/>
      <c r="D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</row>
    <row r="981" spans="3:29" x14ac:dyDescent="0.25">
      <c r="C981" s="1"/>
      <c r="D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</row>
    <row r="982" spans="3:29" x14ac:dyDescent="0.25">
      <c r="C982" s="1"/>
      <c r="D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</row>
    <row r="983" spans="3:29" x14ac:dyDescent="0.25">
      <c r="C983" s="1"/>
      <c r="D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</row>
    <row r="984" spans="3:29" x14ac:dyDescent="0.25">
      <c r="C984" s="1"/>
      <c r="D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</row>
    <row r="985" spans="3:29" x14ac:dyDescent="0.25">
      <c r="C985" s="1"/>
      <c r="D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</row>
    <row r="986" spans="3:29" x14ac:dyDescent="0.25">
      <c r="C986" s="1"/>
      <c r="D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</row>
    <row r="987" spans="3:29" x14ac:dyDescent="0.25">
      <c r="C987" s="1"/>
      <c r="D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</row>
    <row r="988" spans="3:29" x14ac:dyDescent="0.25">
      <c r="C988" s="1"/>
      <c r="D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</row>
    <row r="989" spans="3:29" x14ac:dyDescent="0.25">
      <c r="C989" s="1"/>
      <c r="D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  <c r="AC989" s="1"/>
    </row>
    <row r="990" spans="3:29" x14ac:dyDescent="0.25">
      <c r="C990" s="1"/>
      <c r="D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  <c r="AC990" s="1"/>
    </row>
    <row r="991" spans="3:29" x14ac:dyDescent="0.25">
      <c r="C991" s="1"/>
      <c r="D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  <c r="AC991" s="1"/>
    </row>
    <row r="992" spans="3:29" x14ac:dyDescent="0.25">
      <c r="C992" s="1"/>
      <c r="D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  <c r="AC992" s="1"/>
    </row>
    <row r="993" spans="3:29" x14ac:dyDescent="0.25">
      <c r="C993" s="1"/>
      <c r="D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  <c r="AC993" s="1"/>
    </row>
    <row r="994" spans="3:29" x14ac:dyDescent="0.25">
      <c r="C994" s="1"/>
      <c r="D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  <c r="AC994" s="1"/>
    </row>
    <row r="995" spans="3:29" x14ac:dyDescent="0.25">
      <c r="C995" s="1"/>
      <c r="D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  <c r="AC995" s="1"/>
    </row>
    <row r="996" spans="3:29" x14ac:dyDescent="0.25">
      <c r="C996" s="1"/>
      <c r="D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  <c r="AC996" s="1"/>
    </row>
    <row r="997" spans="3:29" x14ac:dyDescent="0.25">
      <c r="C997" s="1"/>
      <c r="D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  <c r="AC997" s="1"/>
    </row>
    <row r="998" spans="3:29" x14ac:dyDescent="0.25">
      <c r="C998" s="1"/>
      <c r="D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  <c r="AC998" s="1"/>
    </row>
    <row r="999" spans="3:29" x14ac:dyDescent="0.25">
      <c r="C999" s="1"/>
      <c r="D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  <c r="AC999" s="1"/>
    </row>
    <row r="1000" spans="3:29" x14ac:dyDescent="0.25">
      <c r="C1000" s="1"/>
      <c r="D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  <c r="AA1000" s="1"/>
      <c r="AB1000" s="1"/>
      <c r="AC1000" s="1"/>
    </row>
    <row r="1001" spans="3:29" x14ac:dyDescent="0.25">
      <c r="C1001" s="1"/>
      <c r="D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  <c r="AA1001" s="1"/>
      <c r="AB1001" s="1"/>
      <c r="AC1001" s="1"/>
    </row>
    <row r="1002" spans="3:29" x14ac:dyDescent="0.25">
      <c r="C1002" s="1"/>
      <c r="D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  <c r="AA1002" s="1"/>
      <c r="AB1002" s="1"/>
      <c r="AC1002" s="1"/>
    </row>
    <row r="1003" spans="3:29" x14ac:dyDescent="0.25">
      <c r="C1003" s="1"/>
      <c r="D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  <c r="AA1003" s="1"/>
      <c r="AB1003" s="1"/>
      <c r="AC1003" s="1"/>
    </row>
    <row r="1004" spans="3:29" x14ac:dyDescent="0.25">
      <c r="C1004" s="1"/>
      <c r="D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  <c r="AA1004" s="1"/>
      <c r="AB1004" s="1"/>
      <c r="AC1004" s="1"/>
    </row>
    <row r="1005" spans="3:29" x14ac:dyDescent="0.25">
      <c r="C1005" s="1"/>
      <c r="D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  <c r="AA1005" s="1"/>
      <c r="AB1005" s="1"/>
      <c r="AC1005" s="1"/>
    </row>
    <row r="1006" spans="3:29" x14ac:dyDescent="0.25">
      <c r="C1006" s="1"/>
      <c r="D1006" s="1"/>
      <c r="I1006" s="1"/>
      <c r="J1006" s="1"/>
      <c r="K1006" s="1"/>
      <c r="L1006" s="1"/>
      <c r="M1006" s="1"/>
      <c r="N1006" s="1"/>
      <c r="O1006" s="1"/>
      <c r="P1006" s="1"/>
      <c r="Q1006" s="1"/>
      <c r="R1006" s="1"/>
      <c r="S1006" s="1"/>
      <c r="T1006" s="1"/>
      <c r="U1006" s="1"/>
      <c r="V1006" s="1"/>
      <c r="W1006" s="1"/>
      <c r="X1006" s="1"/>
      <c r="Y1006" s="1"/>
      <c r="Z1006" s="1"/>
      <c r="AA1006" s="1"/>
      <c r="AB1006" s="1"/>
      <c r="AC1006" s="1"/>
    </row>
    <row r="1007" spans="3:29" x14ac:dyDescent="0.25">
      <c r="C1007" s="1"/>
      <c r="D1007" s="1"/>
      <c r="I1007" s="1"/>
      <c r="J1007" s="1"/>
      <c r="K1007" s="1"/>
      <c r="L1007" s="1"/>
      <c r="M1007" s="1"/>
      <c r="N1007" s="1"/>
      <c r="O1007" s="1"/>
      <c r="P1007" s="1"/>
      <c r="Q1007" s="1"/>
      <c r="R1007" s="1"/>
      <c r="S1007" s="1"/>
      <c r="T1007" s="1"/>
      <c r="U1007" s="1"/>
      <c r="V1007" s="1"/>
      <c r="W1007" s="1"/>
      <c r="X1007" s="1"/>
      <c r="Y1007" s="1"/>
      <c r="Z1007" s="1"/>
      <c r="AA1007" s="1"/>
      <c r="AB1007" s="1"/>
      <c r="AC1007" s="1"/>
    </row>
    <row r="1008" spans="3:29" x14ac:dyDescent="0.25">
      <c r="C1008" s="1"/>
      <c r="D1008" s="1"/>
      <c r="I1008" s="1"/>
      <c r="J1008" s="1"/>
      <c r="K1008" s="1"/>
      <c r="L1008" s="1"/>
      <c r="M1008" s="1"/>
      <c r="N1008" s="1"/>
      <c r="O1008" s="1"/>
      <c r="P1008" s="1"/>
      <c r="Q1008" s="1"/>
      <c r="R1008" s="1"/>
      <c r="S1008" s="1"/>
      <c r="T1008" s="1"/>
      <c r="U1008" s="1"/>
      <c r="V1008" s="1"/>
      <c r="W1008" s="1"/>
      <c r="X1008" s="1"/>
      <c r="Y1008" s="1"/>
      <c r="Z1008" s="1"/>
      <c r="AA1008" s="1"/>
      <c r="AB1008" s="1"/>
      <c r="AC1008" s="1"/>
    </row>
    <row r="1009" spans="3:29" x14ac:dyDescent="0.25">
      <c r="C1009" s="1"/>
      <c r="D1009" s="1"/>
      <c r="I1009" s="1"/>
      <c r="J1009" s="1"/>
      <c r="K1009" s="1"/>
      <c r="L1009" s="1"/>
      <c r="M1009" s="1"/>
      <c r="N1009" s="1"/>
      <c r="O1009" s="1"/>
      <c r="P1009" s="1"/>
      <c r="Q1009" s="1"/>
      <c r="R1009" s="1"/>
      <c r="S1009" s="1"/>
      <c r="T1009" s="1"/>
      <c r="U1009" s="1"/>
      <c r="V1009" s="1"/>
      <c r="W1009" s="1"/>
      <c r="X1009" s="1"/>
      <c r="Y1009" s="1"/>
      <c r="Z1009" s="1"/>
      <c r="AA1009" s="1"/>
      <c r="AB1009" s="1"/>
      <c r="AC1009" s="1"/>
    </row>
    <row r="1010" spans="3:29" x14ac:dyDescent="0.25">
      <c r="C1010" s="1"/>
      <c r="D1010" s="1"/>
      <c r="I1010" s="1"/>
      <c r="J1010" s="1"/>
      <c r="K1010" s="1"/>
      <c r="L1010" s="1"/>
      <c r="M1010" s="1"/>
      <c r="N1010" s="1"/>
      <c r="O1010" s="1"/>
      <c r="P1010" s="1"/>
      <c r="Q1010" s="1"/>
      <c r="R1010" s="1"/>
      <c r="S1010" s="1"/>
      <c r="T1010" s="1"/>
      <c r="U1010" s="1"/>
      <c r="V1010" s="1"/>
      <c r="W1010" s="1"/>
      <c r="X1010" s="1"/>
      <c r="Y1010" s="1"/>
      <c r="Z1010" s="1"/>
      <c r="AA1010" s="1"/>
      <c r="AB1010" s="1"/>
      <c r="AC1010" s="1"/>
    </row>
    <row r="1011" spans="3:29" x14ac:dyDescent="0.25">
      <c r="C1011" s="1"/>
      <c r="D1011" s="1"/>
      <c r="I1011" s="1"/>
      <c r="J1011" s="1"/>
      <c r="K1011" s="1"/>
      <c r="L1011" s="1"/>
      <c r="M1011" s="1"/>
      <c r="N1011" s="1"/>
      <c r="O1011" s="1"/>
      <c r="P1011" s="1"/>
      <c r="Q1011" s="1"/>
      <c r="R1011" s="1"/>
      <c r="S1011" s="1"/>
      <c r="T1011" s="1"/>
      <c r="U1011" s="1"/>
      <c r="V1011" s="1"/>
      <c r="W1011" s="1"/>
      <c r="X1011" s="1"/>
      <c r="Y1011" s="1"/>
      <c r="Z1011" s="1"/>
      <c r="AA1011" s="1"/>
      <c r="AB1011" s="1"/>
      <c r="AC1011" s="1"/>
    </row>
    <row r="1012" spans="3:29" x14ac:dyDescent="0.25">
      <c r="C1012" s="1"/>
      <c r="D1012" s="1"/>
      <c r="I1012" s="1"/>
      <c r="J1012" s="1"/>
      <c r="K1012" s="1"/>
      <c r="L1012" s="1"/>
      <c r="M1012" s="1"/>
      <c r="N1012" s="1"/>
      <c r="O1012" s="1"/>
      <c r="P1012" s="1"/>
      <c r="Q1012" s="1"/>
      <c r="R1012" s="1"/>
      <c r="S1012" s="1"/>
      <c r="T1012" s="1"/>
      <c r="U1012" s="1"/>
      <c r="V1012" s="1"/>
      <c r="W1012" s="1"/>
      <c r="X1012" s="1"/>
      <c r="Y1012" s="1"/>
      <c r="Z1012" s="1"/>
      <c r="AA1012" s="1"/>
      <c r="AB1012" s="1"/>
      <c r="AC1012" s="1"/>
    </row>
    <row r="1013" spans="3:29" x14ac:dyDescent="0.25">
      <c r="C1013" s="1"/>
      <c r="D1013" s="1"/>
      <c r="I1013" s="1"/>
      <c r="J1013" s="1"/>
      <c r="K1013" s="1"/>
      <c r="L1013" s="1"/>
      <c r="M1013" s="1"/>
      <c r="N1013" s="1"/>
      <c r="O1013" s="1"/>
      <c r="P1013" s="1"/>
      <c r="Q1013" s="1"/>
      <c r="R1013" s="1"/>
      <c r="S1013" s="1"/>
      <c r="T1013" s="1"/>
      <c r="U1013" s="1"/>
      <c r="V1013" s="1"/>
      <c r="W1013" s="1"/>
      <c r="X1013" s="1"/>
      <c r="Y1013" s="1"/>
      <c r="Z1013" s="1"/>
      <c r="AA1013" s="1"/>
      <c r="AB1013" s="1"/>
      <c r="AC1013" s="1"/>
    </row>
    <row r="1014" spans="3:29" x14ac:dyDescent="0.25">
      <c r="C1014" s="1"/>
      <c r="D1014" s="1"/>
      <c r="I1014" s="1"/>
      <c r="J1014" s="1"/>
      <c r="K1014" s="1"/>
      <c r="L1014" s="1"/>
      <c r="M1014" s="1"/>
      <c r="N1014" s="1"/>
      <c r="O1014" s="1"/>
      <c r="P1014" s="1"/>
      <c r="Q1014" s="1"/>
      <c r="R1014" s="1"/>
      <c r="S1014" s="1"/>
      <c r="T1014" s="1"/>
      <c r="U1014" s="1"/>
      <c r="V1014" s="1"/>
      <c r="W1014" s="1"/>
      <c r="X1014" s="1"/>
      <c r="Y1014" s="1"/>
      <c r="Z1014" s="1"/>
      <c r="AA1014" s="1"/>
      <c r="AB1014" s="1"/>
      <c r="AC1014" s="1"/>
    </row>
    <row r="1015" spans="3:29" x14ac:dyDescent="0.25">
      <c r="C1015" s="1"/>
      <c r="D1015" s="1"/>
      <c r="I1015" s="1"/>
      <c r="J1015" s="1"/>
      <c r="K1015" s="1"/>
      <c r="L1015" s="1"/>
      <c r="M1015" s="1"/>
      <c r="N1015" s="1"/>
      <c r="O1015" s="1"/>
      <c r="P1015" s="1"/>
      <c r="Q1015" s="1"/>
      <c r="R1015" s="1"/>
      <c r="S1015" s="1"/>
      <c r="T1015" s="1"/>
      <c r="U1015" s="1"/>
      <c r="V1015" s="1"/>
      <c r="W1015" s="1"/>
      <c r="X1015" s="1"/>
      <c r="Y1015" s="1"/>
      <c r="Z1015" s="1"/>
      <c r="AA1015" s="1"/>
      <c r="AB1015" s="1"/>
      <c r="AC1015" s="1"/>
    </row>
    <row r="1016" spans="3:29" x14ac:dyDescent="0.25">
      <c r="C1016" s="1"/>
      <c r="D1016" s="1"/>
      <c r="I1016" s="1"/>
      <c r="J1016" s="1"/>
      <c r="K1016" s="1"/>
      <c r="L1016" s="1"/>
      <c r="M1016" s="1"/>
      <c r="N1016" s="1"/>
      <c r="O1016" s="1"/>
      <c r="P1016" s="1"/>
      <c r="Q1016" s="1"/>
      <c r="R1016" s="1"/>
      <c r="S1016" s="1"/>
      <c r="T1016" s="1"/>
      <c r="U1016" s="1"/>
      <c r="V1016" s="1"/>
      <c r="W1016" s="1"/>
      <c r="X1016" s="1"/>
      <c r="Y1016" s="1"/>
      <c r="Z1016" s="1"/>
      <c r="AA1016" s="1"/>
      <c r="AB1016" s="1"/>
      <c r="AC1016" s="1"/>
    </row>
    <row r="1017" spans="3:29" x14ac:dyDescent="0.25">
      <c r="C1017" s="1"/>
      <c r="D1017" s="1"/>
      <c r="I1017" s="1"/>
      <c r="J1017" s="1"/>
      <c r="K1017" s="1"/>
      <c r="L1017" s="1"/>
      <c r="M1017" s="1"/>
      <c r="N1017" s="1"/>
      <c r="O1017" s="1"/>
      <c r="P1017" s="1"/>
      <c r="Q1017" s="1"/>
      <c r="R1017" s="1"/>
      <c r="S1017" s="1"/>
      <c r="T1017" s="1"/>
      <c r="U1017" s="1"/>
      <c r="V1017" s="1"/>
      <c r="W1017" s="1"/>
      <c r="X1017" s="1"/>
      <c r="Y1017" s="1"/>
      <c r="Z1017" s="1"/>
      <c r="AA1017" s="1"/>
      <c r="AB1017" s="1"/>
      <c r="AC1017" s="1"/>
    </row>
    <row r="1018" spans="3:29" x14ac:dyDescent="0.25">
      <c r="C1018" s="1"/>
      <c r="D1018" s="1"/>
      <c r="I1018" s="1"/>
      <c r="J1018" s="1"/>
      <c r="K1018" s="1"/>
      <c r="L1018" s="1"/>
      <c r="M1018" s="1"/>
      <c r="N1018" s="1"/>
      <c r="O1018" s="1"/>
      <c r="P1018" s="1"/>
      <c r="Q1018" s="1"/>
      <c r="R1018" s="1"/>
      <c r="S1018" s="1"/>
      <c r="T1018" s="1"/>
      <c r="U1018" s="1"/>
      <c r="V1018" s="1"/>
      <c r="W1018" s="1"/>
      <c r="X1018" s="1"/>
      <c r="Y1018" s="1"/>
      <c r="Z1018" s="1"/>
      <c r="AA1018" s="1"/>
      <c r="AB1018" s="1"/>
      <c r="AC1018" s="1"/>
    </row>
    <row r="1019" spans="3:29" x14ac:dyDescent="0.25">
      <c r="C1019" s="1"/>
      <c r="D1019" s="1"/>
      <c r="I1019" s="1"/>
      <c r="J1019" s="1"/>
      <c r="K1019" s="1"/>
      <c r="L1019" s="1"/>
      <c r="M1019" s="1"/>
      <c r="N1019" s="1"/>
      <c r="O1019" s="1"/>
      <c r="P1019" s="1"/>
      <c r="Q1019" s="1"/>
      <c r="R1019" s="1"/>
      <c r="S1019" s="1"/>
      <c r="T1019" s="1"/>
      <c r="U1019" s="1"/>
      <c r="V1019" s="1"/>
      <c r="W1019" s="1"/>
      <c r="X1019" s="1"/>
      <c r="Y1019" s="1"/>
      <c r="Z1019" s="1"/>
      <c r="AA1019" s="1"/>
      <c r="AB1019" s="1"/>
      <c r="AC1019" s="1"/>
    </row>
    <row r="1020" spans="3:29" x14ac:dyDescent="0.25">
      <c r="C1020" s="1"/>
      <c r="D1020" s="1"/>
      <c r="I1020" s="1"/>
      <c r="J1020" s="1"/>
      <c r="K1020" s="1"/>
      <c r="L1020" s="1"/>
      <c r="M1020" s="1"/>
      <c r="N1020" s="1"/>
      <c r="O1020" s="1"/>
      <c r="P1020" s="1"/>
      <c r="Q1020" s="1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</row>
    <row r="1021" spans="3:29" x14ac:dyDescent="0.25">
      <c r="C1021" s="1"/>
      <c r="D1021" s="1"/>
      <c r="I1021" s="1"/>
      <c r="J1021" s="1"/>
      <c r="K1021" s="1"/>
      <c r="L1021" s="1"/>
      <c r="M1021" s="1"/>
      <c r="N1021" s="1"/>
      <c r="O1021" s="1"/>
      <c r="P1021" s="1"/>
      <c r="Q1021" s="1"/>
      <c r="R1021" s="1"/>
      <c r="S1021" s="1"/>
      <c r="T1021" s="1"/>
      <c r="U1021" s="1"/>
      <c r="V1021" s="1"/>
      <c r="W1021" s="1"/>
      <c r="X1021" s="1"/>
      <c r="Y1021" s="1"/>
      <c r="Z1021" s="1"/>
      <c r="AA1021" s="1"/>
      <c r="AB1021" s="1"/>
      <c r="AC1021" s="1"/>
    </row>
    <row r="1022" spans="3:29" x14ac:dyDescent="0.25">
      <c r="C1022" s="1"/>
      <c r="D1022" s="1"/>
      <c r="I1022" s="1"/>
      <c r="J1022" s="1"/>
      <c r="K1022" s="1"/>
      <c r="L1022" s="1"/>
      <c r="M1022" s="1"/>
      <c r="N1022" s="1"/>
      <c r="O1022" s="1"/>
      <c r="P1022" s="1"/>
      <c r="Q1022" s="1"/>
      <c r="R1022" s="1"/>
      <c r="S1022" s="1"/>
      <c r="T1022" s="1"/>
      <c r="U1022" s="1"/>
      <c r="V1022" s="1"/>
      <c r="W1022" s="1"/>
      <c r="X1022" s="1"/>
      <c r="Y1022" s="1"/>
      <c r="Z1022" s="1"/>
      <c r="AA1022" s="1"/>
      <c r="AB1022" s="1"/>
      <c r="AC1022" s="1"/>
    </row>
    <row r="1023" spans="3:29" x14ac:dyDescent="0.25">
      <c r="C1023" s="1"/>
      <c r="D1023" s="1"/>
      <c r="I1023" s="1"/>
      <c r="J1023" s="1"/>
      <c r="K1023" s="1"/>
      <c r="L1023" s="1"/>
      <c r="M1023" s="1"/>
      <c r="N1023" s="1"/>
      <c r="O1023" s="1"/>
      <c r="P1023" s="1"/>
      <c r="Q1023" s="1"/>
      <c r="R1023" s="1"/>
      <c r="S1023" s="1"/>
      <c r="T1023" s="1"/>
      <c r="U1023" s="1"/>
      <c r="V1023" s="1"/>
      <c r="W1023" s="1"/>
      <c r="X1023" s="1"/>
      <c r="Y1023" s="1"/>
      <c r="Z1023" s="1"/>
      <c r="AA1023" s="1"/>
      <c r="AB1023" s="1"/>
      <c r="AC1023" s="1"/>
    </row>
    <row r="1024" spans="3:29" x14ac:dyDescent="0.25">
      <c r="C1024" s="1"/>
      <c r="D1024" s="1"/>
      <c r="I1024" s="1"/>
      <c r="J1024" s="1"/>
      <c r="K1024" s="1"/>
      <c r="L1024" s="1"/>
      <c r="M1024" s="1"/>
      <c r="N1024" s="1"/>
      <c r="O1024" s="1"/>
      <c r="P1024" s="1"/>
      <c r="Q1024" s="1"/>
      <c r="R1024" s="1"/>
      <c r="S1024" s="1"/>
      <c r="T1024" s="1"/>
      <c r="U1024" s="1"/>
      <c r="V1024" s="1"/>
      <c r="W1024" s="1"/>
      <c r="X1024" s="1"/>
      <c r="Y1024" s="1"/>
      <c r="Z1024" s="1"/>
      <c r="AA1024" s="1"/>
      <c r="AB1024" s="1"/>
      <c r="AC1024" s="1"/>
    </row>
    <row r="1025" spans="3:29" x14ac:dyDescent="0.25">
      <c r="C1025" s="1"/>
      <c r="D1025" s="1"/>
      <c r="I1025" s="1"/>
      <c r="J1025" s="1"/>
      <c r="K1025" s="1"/>
      <c r="L1025" s="1"/>
      <c r="M1025" s="1"/>
      <c r="N1025" s="1"/>
      <c r="O1025" s="1"/>
      <c r="P1025" s="1"/>
      <c r="Q1025" s="1"/>
      <c r="R1025" s="1"/>
      <c r="S1025" s="1"/>
      <c r="T1025" s="1"/>
      <c r="U1025" s="1"/>
      <c r="V1025" s="1"/>
      <c r="W1025" s="1"/>
      <c r="X1025" s="1"/>
      <c r="Y1025" s="1"/>
      <c r="Z1025" s="1"/>
      <c r="AA1025" s="1"/>
      <c r="AB1025" s="1"/>
      <c r="AC1025" s="1"/>
    </row>
    <row r="1026" spans="3:29" x14ac:dyDescent="0.25">
      <c r="C1026" s="1"/>
      <c r="D1026" s="1"/>
      <c r="I1026" s="1"/>
      <c r="J1026" s="1"/>
      <c r="K1026" s="1"/>
      <c r="L1026" s="1"/>
      <c r="M1026" s="1"/>
      <c r="N1026" s="1"/>
      <c r="O1026" s="1"/>
      <c r="P1026" s="1"/>
      <c r="Q1026" s="1"/>
      <c r="R1026" s="1"/>
      <c r="S1026" s="1"/>
      <c r="T1026" s="1"/>
      <c r="U1026" s="1"/>
      <c r="V1026" s="1"/>
      <c r="W1026" s="1"/>
      <c r="X1026" s="1"/>
      <c r="Y1026" s="1"/>
      <c r="Z1026" s="1"/>
      <c r="AA1026" s="1"/>
      <c r="AB1026" s="1"/>
      <c r="AC1026" s="1"/>
    </row>
    <row r="1027" spans="3:29" x14ac:dyDescent="0.25">
      <c r="C1027" s="1"/>
      <c r="D1027" s="1"/>
      <c r="I1027" s="1"/>
      <c r="J1027" s="1"/>
      <c r="K1027" s="1"/>
      <c r="L1027" s="1"/>
      <c r="M1027" s="1"/>
      <c r="N1027" s="1"/>
      <c r="O1027" s="1"/>
      <c r="P1027" s="1"/>
      <c r="Q1027" s="1"/>
      <c r="R1027" s="1"/>
      <c r="S1027" s="1"/>
      <c r="T1027" s="1"/>
      <c r="U1027" s="1"/>
      <c r="V1027" s="1"/>
      <c r="W1027" s="1"/>
      <c r="X1027" s="1"/>
      <c r="Y1027" s="1"/>
      <c r="Z1027" s="1"/>
      <c r="AA1027" s="1"/>
      <c r="AB1027" s="1"/>
      <c r="AC1027" s="1"/>
    </row>
    <row r="1028" spans="3:29" x14ac:dyDescent="0.25">
      <c r="C1028" s="1"/>
      <c r="D1028" s="1"/>
      <c r="I1028" s="1"/>
      <c r="J1028" s="1"/>
      <c r="K1028" s="1"/>
      <c r="L1028" s="1"/>
      <c r="M1028" s="1"/>
      <c r="N1028" s="1"/>
      <c r="O1028" s="1"/>
      <c r="P1028" s="1"/>
      <c r="Q1028" s="1"/>
      <c r="R1028" s="1"/>
      <c r="S1028" s="1"/>
      <c r="T1028" s="1"/>
      <c r="U1028" s="1"/>
      <c r="V1028" s="1"/>
      <c r="W1028" s="1"/>
      <c r="X1028" s="1"/>
      <c r="Y1028" s="1"/>
      <c r="Z1028" s="1"/>
      <c r="AA1028" s="1"/>
      <c r="AB1028" s="1"/>
      <c r="AC1028" s="1"/>
    </row>
    <row r="1029" spans="3:29" x14ac:dyDescent="0.25">
      <c r="C1029" s="1"/>
      <c r="D1029" s="1"/>
      <c r="I1029" s="1"/>
      <c r="J1029" s="1"/>
      <c r="K1029" s="1"/>
      <c r="L1029" s="1"/>
      <c r="M1029" s="1"/>
      <c r="N1029" s="1"/>
      <c r="O1029" s="1"/>
      <c r="P1029" s="1"/>
      <c r="Q1029" s="1"/>
      <c r="R1029" s="1"/>
      <c r="S1029" s="1"/>
      <c r="T1029" s="1"/>
      <c r="U1029" s="1"/>
      <c r="V1029" s="1"/>
      <c r="W1029" s="1"/>
      <c r="X1029" s="1"/>
      <c r="Y1029" s="1"/>
      <c r="Z1029" s="1"/>
      <c r="AA1029" s="1"/>
      <c r="AB1029" s="1"/>
      <c r="AC1029" s="1"/>
    </row>
    <row r="1030" spans="3:29" x14ac:dyDescent="0.25">
      <c r="C1030" s="1"/>
      <c r="D1030" s="1"/>
      <c r="I1030" s="1"/>
      <c r="J1030" s="1"/>
      <c r="K1030" s="1"/>
      <c r="L1030" s="1"/>
      <c r="M1030" s="1"/>
      <c r="N1030" s="1"/>
      <c r="O1030" s="1"/>
      <c r="P1030" s="1"/>
      <c r="Q1030" s="1"/>
      <c r="R1030" s="1"/>
      <c r="S1030" s="1"/>
      <c r="T1030" s="1"/>
      <c r="U1030" s="1"/>
      <c r="V1030" s="1"/>
      <c r="W1030" s="1"/>
      <c r="X1030" s="1"/>
      <c r="Y1030" s="1"/>
      <c r="Z1030" s="1"/>
      <c r="AA1030" s="1"/>
      <c r="AB1030" s="1"/>
      <c r="AC1030" s="1"/>
    </row>
    <row r="1031" spans="3:29" x14ac:dyDescent="0.25">
      <c r="C1031" s="1"/>
      <c r="D1031" s="1"/>
      <c r="I1031" s="1"/>
      <c r="J1031" s="1"/>
      <c r="K1031" s="1"/>
      <c r="L1031" s="1"/>
      <c r="M1031" s="1"/>
      <c r="N1031" s="1"/>
      <c r="O1031" s="1"/>
      <c r="P1031" s="1"/>
      <c r="Q1031" s="1"/>
      <c r="R1031" s="1"/>
      <c r="S1031" s="1"/>
      <c r="T1031" s="1"/>
      <c r="U1031" s="1"/>
      <c r="V1031" s="1"/>
      <c r="W1031" s="1"/>
      <c r="X1031" s="1"/>
      <c r="Y1031" s="1"/>
      <c r="Z1031" s="1"/>
      <c r="AA1031" s="1"/>
      <c r="AB1031" s="1"/>
      <c r="AC1031" s="1"/>
    </row>
    <row r="1032" spans="3:29" x14ac:dyDescent="0.25">
      <c r="C1032" s="1"/>
      <c r="D1032" s="1"/>
      <c r="I1032" s="1"/>
      <c r="J1032" s="1"/>
      <c r="K1032" s="1"/>
      <c r="L1032" s="1"/>
      <c r="M1032" s="1"/>
      <c r="N1032" s="1"/>
      <c r="O1032" s="1"/>
      <c r="P1032" s="1"/>
      <c r="Q1032" s="1"/>
      <c r="R1032" s="1"/>
      <c r="S1032" s="1"/>
      <c r="T1032" s="1"/>
      <c r="U1032" s="1"/>
      <c r="V1032" s="1"/>
      <c r="W1032" s="1"/>
      <c r="X1032" s="1"/>
      <c r="Y1032" s="1"/>
      <c r="Z1032" s="1"/>
      <c r="AA1032" s="1"/>
      <c r="AB1032" s="1"/>
      <c r="AC1032" s="1"/>
    </row>
    <row r="1033" spans="3:29" x14ac:dyDescent="0.25">
      <c r="C1033" s="1"/>
      <c r="D1033" s="1"/>
      <c r="I1033" s="1"/>
      <c r="J1033" s="1"/>
      <c r="K1033" s="1"/>
      <c r="L1033" s="1"/>
      <c r="M1033" s="1"/>
      <c r="N1033" s="1"/>
      <c r="O1033" s="1"/>
      <c r="P1033" s="1"/>
      <c r="Q1033" s="1"/>
      <c r="R1033" s="1"/>
      <c r="S1033" s="1"/>
      <c r="T1033" s="1"/>
      <c r="U1033" s="1"/>
      <c r="V1033" s="1"/>
      <c r="W1033" s="1"/>
      <c r="X1033" s="1"/>
      <c r="Y1033" s="1"/>
      <c r="Z1033" s="1"/>
      <c r="AA1033" s="1"/>
      <c r="AB1033" s="1"/>
      <c r="AC1033" s="1"/>
    </row>
    <row r="1034" spans="3:29" x14ac:dyDescent="0.25">
      <c r="C1034" s="1"/>
      <c r="D1034" s="1"/>
      <c r="I1034" s="1"/>
      <c r="J1034" s="1"/>
      <c r="K1034" s="1"/>
      <c r="L1034" s="1"/>
      <c r="M1034" s="1"/>
      <c r="N1034" s="1"/>
      <c r="O1034" s="1"/>
      <c r="P1034" s="1"/>
      <c r="Q1034" s="1"/>
      <c r="R1034" s="1"/>
      <c r="S1034" s="1"/>
      <c r="T1034" s="1"/>
      <c r="U1034" s="1"/>
      <c r="V1034" s="1"/>
      <c r="W1034" s="1"/>
      <c r="X1034" s="1"/>
      <c r="Y1034" s="1"/>
      <c r="Z1034" s="1"/>
      <c r="AA1034" s="1"/>
      <c r="AB1034" s="1"/>
      <c r="AC1034" s="1"/>
    </row>
    <row r="1035" spans="3:29" x14ac:dyDescent="0.25">
      <c r="C1035" s="1"/>
      <c r="D1035" s="1"/>
      <c r="I1035" s="1"/>
      <c r="J1035" s="1"/>
      <c r="K1035" s="1"/>
      <c r="L1035" s="1"/>
      <c r="M1035" s="1"/>
      <c r="N1035" s="1"/>
      <c r="O1035" s="1"/>
      <c r="P1035" s="1"/>
      <c r="Q1035" s="1"/>
      <c r="R1035" s="1"/>
      <c r="S1035" s="1"/>
      <c r="T1035" s="1"/>
      <c r="U1035" s="1"/>
      <c r="V1035" s="1"/>
      <c r="W1035" s="1"/>
      <c r="X1035" s="1"/>
      <c r="Y1035" s="1"/>
      <c r="Z1035" s="1"/>
      <c r="AA1035" s="1"/>
      <c r="AB1035" s="1"/>
      <c r="AC1035" s="1"/>
    </row>
    <row r="1036" spans="3:29" x14ac:dyDescent="0.25">
      <c r="C1036" s="1"/>
      <c r="D1036" s="1"/>
      <c r="I1036" s="1"/>
      <c r="J1036" s="1"/>
      <c r="K1036" s="1"/>
      <c r="L1036" s="1"/>
      <c r="M1036" s="1"/>
      <c r="N1036" s="1"/>
      <c r="O1036" s="1"/>
      <c r="P1036" s="1"/>
      <c r="Q1036" s="1"/>
      <c r="R1036" s="1"/>
      <c r="S1036" s="1"/>
      <c r="T1036" s="1"/>
      <c r="U1036" s="1"/>
      <c r="V1036" s="1"/>
      <c r="W1036" s="1"/>
      <c r="X1036" s="1"/>
      <c r="Y1036" s="1"/>
      <c r="Z1036" s="1"/>
      <c r="AA1036" s="1"/>
      <c r="AB1036" s="1"/>
      <c r="AC1036" s="1"/>
    </row>
    <row r="1037" spans="3:29" x14ac:dyDescent="0.25">
      <c r="C1037" s="1"/>
      <c r="D1037" s="1"/>
      <c r="I1037" s="1"/>
      <c r="J1037" s="1"/>
      <c r="K1037" s="1"/>
      <c r="L1037" s="1"/>
      <c r="M1037" s="1"/>
      <c r="N1037" s="1"/>
      <c r="O1037" s="1"/>
      <c r="P1037" s="1"/>
      <c r="Q1037" s="1"/>
      <c r="R1037" s="1"/>
      <c r="S1037" s="1"/>
      <c r="T1037" s="1"/>
      <c r="U1037" s="1"/>
      <c r="V1037" s="1"/>
      <c r="W1037" s="1"/>
      <c r="X1037" s="1"/>
      <c r="Y1037" s="1"/>
      <c r="Z1037" s="1"/>
      <c r="AA1037" s="1"/>
      <c r="AB1037" s="1"/>
      <c r="AC1037" s="1"/>
    </row>
    <row r="1038" spans="3:29" x14ac:dyDescent="0.25">
      <c r="C1038" s="1"/>
      <c r="D1038" s="1"/>
      <c r="I1038" s="1"/>
      <c r="J1038" s="1"/>
      <c r="K1038" s="1"/>
      <c r="L1038" s="1"/>
      <c r="M1038" s="1"/>
      <c r="N1038" s="1"/>
      <c r="O1038" s="1"/>
      <c r="P1038" s="1"/>
      <c r="Q1038" s="1"/>
      <c r="R1038" s="1"/>
      <c r="S1038" s="1"/>
      <c r="T1038" s="1"/>
      <c r="U1038" s="1"/>
      <c r="V1038" s="1"/>
      <c r="W1038" s="1"/>
      <c r="X1038" s="1"/>
      <c r="Y1038" s="1"/>
      <c r="Z1038" s="1"/>
      <c r="AA1038" s="1"/>
      <c r="AB1038" s="1"/>
      <c r="AC1038" s="1"/>
    </row>
    <row r="1039" spans="3:29" x14ac:dyDescent="0.25">
      <c r="C1039" s="1"/>
      <c r="D1039" s="1"/>
      <c r="I1039" s="1"/>
      <c r="J1039" s="1"/>
      <c r="K1039" s="1"/>
      <c r="L1039" s="1"/>
      <c r="M1039" s="1"/>
      <c r="N1039" s="1"/>
      <c r="O1039" s="1"/>
      <c r="P1039" s="1"/>
      <c r="Q1039" s="1"/>
      <c r="R1039" s="1"/>
      <c r="S1039" s="1"/>
      <c r="T1039" s="1"/>
      <c r="U1039" s="1"/>
      <c r="V1039" s="1"/>
      <c r="W1039" s="1"/>
      <c r="X1039" s="1"/>
      <c r="Y1039" s="1"/>
      <c r="Z1039" s="1"/>
      <c r="AA1039" s="1"/>
      <c r="AB1039" s="1"/>
      <c r="AC1039" s="1"/>
    </row>
    <row r="1040" spans="3:29" x14ac:dyDescent="0.25">
      <c r="C1040" s="1"/>
      <c r="D1040" s="1"/>
      <c r="I1040" s="1"/>
      <c r="J1040" s="1"/>
      <c r="K1040" s="1"/>
      <c r="L1040" s="1"/>
      <c r="M1040" s="1"/>
      <c r="N1040" s="1"/>
      <c r="O1040" s="1"/>
      <c r="P1040" s="1"/>
      <c r="Q1040" s="1"/>
      <c r="R1040" s="1"/>
      <c r="S1040" s="1"/>
      <c r="T1040" s="1"/>
      <c r="U1040" s="1"/>
      <c r="V1040" s="1"/>
      <c r="W1040" s="1"/>
      <c r="X1040" s="1"/>
      <c r="Y1040" s="1"/>
      <c r="Z1040" s="1"/>
      <c r="AA1040" s="1"/>
      <c r="AB1040" s="1"/>
      <c r="AC1040" s="1"/>
    </row>
    <row r="1041" spans="3:29" x14ac:dyDescent="0.25">
      <c r="C1041" s="1"/>
      <c r="D1041" s="1"/>
      <c r="I1041" s="1"/>
      <c r="J1041" s="1"/>
      <c r="K1041" s="1"/>
      <c r="L1041" s="1"/>
      <c r="M1041" s="1"/>
      <c r="N1041" s="1"/>
      <c r="O1041" s="1"/>
      <c r="P1041" s="1"/>
      <c r="Q1041" s="1"/>
      <c r="R1041" s="1"/>
      <c r="S1041" s="1"/>
      <c r="T1041" s="1"/>
      <c r="U1041" s="1"/>
      <c r="V1041" s="1"/>
      <c r="W1041" s="1"/>
      <c r="X1041" s="1"/>
      <c r="Y1041" s="1"/>
      <c r="Z1041" s="1"/>
      <c r="AA1041" s="1"/>
      <c r="AB1041" s="1"/>
      <c r="AC1041" s="1"/>
    </row>
    <row r="1042" spans="3:29" x14ac:dyDescent="0.25">
      <c r="C1042" s="1"/>
      <c r="D1042" s="1"/>
      <c r="I1042" s="1"/>
      <c r="J1042" s="1"/>
      <c r="K1042" s="1"/>
      <c r="L1042" s="1"/>
      <c r="M1042" s="1"/>
      <c r="N1042" s="1"/>
      <c r="O1042" s="1"/>
      <c r="P1042" s="1"/>
      <c r="Q1042" s="1"/>
      <c r="R1042" s="1"/>
      <c r="S1042" s="1"/>
      <c r="T1042" s="1"/>
      <c r="U1042" s="1"/>
      <c r="V1042" s="1"/>
      <c r="W1042" s="1"/>
      <c r="X1042" s="1"/>
      <c r="Y1042" s="1"/>
      <c r="Z1042" s="1"/>
      <c r="AA1042" s="1"/>
      <c r="AB1042" s="1"/>
      <c r="AC1042" s="1"/>
    </row>
    <row r="1043" spans="3:29" x14ac:dyDescent="0.25">
      <c r="C1043" s="1"/>
      <c r="D1043" s="1"/>
      <c r="I1043" s="1"/>
      <c r="J1043" s="1"/>
      <c r="K1043" s="1"/>
      <c r="L1043" s="1"/>
      <c r="M1043" s="1"/>
      <c r="N1043" s="1"/>
      <c r="O1043" s="1"/>
      <c r="P1043" s="1"/>
      <c r="Q1043" s="1"/>
      <c r="R1043" s="1"/>
      <c r="S1043" s="1"/>
      <c r="T1043" s="1"/>
      <c r="U1043" s="1"/>
      <c r="V1043" s="1"/>
      <c r="W1043" s="1"/>
      <c r="X1043" s="1"/>
      <c r="Y1043" s="1"/>
      <c r="Z1043" s="1"/>
      <c r="AA1043" s="1"/>
      <c r="AB1043" s="1"/>
      <c r="AC1043" s="1"/>
    </row>
    <row r="1044" spans="3:29" x14ac:dyDescent="0.25">
      <c r="C1044" s="1"/>
      <c r="D1044" s="1"/>
      <c r="I1044" s="1"/>
      <c r="J1044" s="1"/>
      <c r="K1044" s="1"/>
      <c r="L1044" s="1"/>
      <c r="M1044" s="1"/>
      <c r="N1044" s="1"/>
      <c r="O1044" s="1"/>
      <c r="P1044" s="1"/>
      <c r="Q1044" s="1"/>
      <c r="R1044" s="1"/>
      <c r="S1044" s="1"/>
      <c r="T1044" s="1"/>
      <c r="U1044" s="1"/>
      <c r="V1044" s="1"/>
      <c r="W1044" s="1"/>
      <c r="X1044" s="1"/>
      <c r="Y1044" s="1"/>
      <c r="Z1044" s="1"/>
      <c r="AA1044" s="1"/>
      <c r="AB1044" s="1"/>
      <c r="AC1044" s="1"/>
    </row>
    <row r="1045" spans="3:29" x14ac:dyDescent="0.25">
      <c r="C1045" s="1"/>
      <c r="D1045" s="1"/>
      <c r="I1045" s="1"/>
      <c r="J1045" s="1"/>
      <c r="K1045" s="1"/>
      <c r="L1045" s="1"/>
      <c r="M1045" s="1"/>
      <c r="N1045" s="1"/>
      <c r="O1045" s="1"/>
      <c r="P1045" s="1"/>
      <c r="Q1045" s="1"/>
      <c r="R1045" s="1"/>
      <c r="S1045" s="1"/>
      <c r="T1045" s="1"/>
      <c r="U1045" s="1"/>
      <c r="V1045" s="1"/>
      <c r="W1045" s="1"/>
      <c r="X1045" s="1"/>
      <c r="Y1045" s="1"/>
      <c r="Z1045" s="1"/>
      <c r="AA1045" s="1"/>
      <c r="AB1045" s="1"/>
      <c r="AC1045" s="1"/>
    </row>
    <row r="1046" spans="3:29" x14ac:dyDescent="0.25">
      <c r="C1046" s="1"/>
      <c r="D1046" s="1"/>
      <c r="I1046" s="1"/>
      <c r="J1046" s="1"/>
      <c r="K1046" s="1"/>
      <c r="L1046" s="1"/>
      <c r="M1046" s="1"/>
      <c r="N1046" s="1"/>
      <c r="O1046" s="1"/>
      <c r="P1046" s="1"/>
      <c r="Q1046" s="1"/>
      <c r="R1046" s="1"/>
      <c r="S1046" s="1"/>
      <c r="T1046" s="1"/>
      <c r="U1046" s="1"/>
      <c r="V1046" s="1"/>
      <c r="W1046" s="1"/>
      <c r="X1046" s="1"/>
      <c r="Y1046" s="1"/>
      <c r="Z1046" s="1"/>
      <c r="AA1046" s="1"/>
      <c r="AB1046" s="1"/>
      <c r="AC1046" s="1"/>
    </row>
    <row r="1047" spans="3:29" x14ac:dyDescent="0.25">
      <c r="C1047" s="1"/>
      <c r="D1047" s="1"/>
      <c r="I1047" s="1"/>
      <c r="J1047" s="1"/>
      <c r="K1047" s="1"/>
      <c r="L1047" s="1"/>
      <c r="M1047" s="1"/>
      <c r="N1047" s="1"/>
      <c r="O1047" s="1"/>
      <c r="P1047" s="1"/>
      <c r="Q1047" s="1"/>
      <c r="R1047" s="1"/>
      <c r="S1047" s="1"/>
      <c r="T1047" s="1"/>
      <c r="U1047" s="1"/>
      <c r="V1047" s="1"/>
      <c r="W1047" s="1"/>
      <c r="X1047" s="1"/>
      <c r="Y1047" s="1"/>
      <c r="Z1047" s="1"/>
      <c r="AA1047" s="1"/>
      <c r="AB1047" s="1"/>
      <c r="AC1047" s="1"/>
    </row>
    <row r="1048" spans="3:29" x14ac:dyDescent="0.25">
      <c r="C1048" s="1"/>
      <c r="D1048" s="1"/>
      <c r="I1048" s="1"/>
      <c r="J1048" s="1"/>
      <c r="K1048" s="1"/>
      <c r="L1048" s="1"/>
      <c r="M1048" s="1"/>
      <c r="N1048" s="1"/>
      <c r="O1048" s="1"/>
      <c r="P1048" s="1"/>
      <c r="Q1048" s="1"/>
      <c r="R1048" s="1"/>
      <c r="S1048" s="1"/>
      <c r="T1048" s="1"/>
      <c r="U1048" s="1"/>
      <c r="V1048" s="1"/>
      <c r="W1048" s="1"/>
      <c r="X1048" s="1"/>
      <c r="Y1048" s="1"/>
      <c r="Z1048" s="1"/>
      <c r="AA1048" s="1"/>
      <c r="AB1048" s="1"/>
      <c r="AC1048" s="1"/>
    </row>
    <row r="1049" spans="3:29" x14ac:dyDescent="0.25">
      <c r="C1049" s="1"/>
      <c r="D1049" s="1"/>
      <c r="I1049" s="1"/>
      <c r="J1049" s="1"/>
      <c r="K1049" s="1"/>
      <c r="L1049" s="1"/>
      <c r="M1049" s="1"/>
      <c r="N1049" s="1"/>
      <c r="O1049" s="1"/>
      <c r="P1049" s="1"/>
      <c r="Q1049" s="1"/>
      <c r="R1049" s="1"/>
      <c r="S1049" s="1"/>
      <c r="T1049" s="1"/>
      <c r="U1049" s="1"/>
      <c r="V1049" s="1"/>
      <c r="W1049" s="1"/>
      <c r="X1049" s="1"/>
      <c r="Y1049" s="1"/>
      <c r="Z1049" s="1"/>
      <c r="AA1049" s="1"/>
      <c r="AB1049" s="1"/>
      <c r="AC1049" s="1"/>
    </row>
    <row r="1050" spans="3:29" x14ac:dyDescent="0.25">
      <c r="C1050" s="1"/>
      <c r="D1050" s="1"/>
      <c r="I1050" s="1"/>
      <c r="J1050" s="1"/>
      <c r="K1050" s="1"/>
      <c r="L1050" s="1"/>
      <c r="M1050" s="1"/>
      <c r="N1050" s="1"/>
      <c r="O1050" s="1"/>
      <c r="P1050" s="1"/>
      <c r="Q1050" s="1"/>
      <c r="R1050" s="1"/>
      <c r="S1050" s="1"/>
      <c r="T1050" s="1"/>
      <c r="U1050" s="1"/>
      <c r="V1050" s="1"/>
      <c r="W1050" s="1"/>
      <c r="X1050" s="1"/>
      <c r="Y1050" s="1"/>
      <c r="Z1050" s="1"/>
      <c r="AA1050" s="1"/>
      <c r="AB1050" s="1"/>
      <c r="AC1050" s="1"/>
    </row>
    <row r="1051" spans="3:29" x14ac:dyDescent="0.25">
      <c r="C1051" s="1"/>
      <c r="D1051" s="1"/>
      <c r="I1051" s="1"/>
      <c r="J1051" s="1"/>
      <c r="K1051" s="1"/>
      <c r="L1051" s="1"/>
      <c r="M1051" s="1"/>
      <c r="N1051" s="1"/>
      <c r="O1051" s="1"/>
      <c r="P1051" s="1"/>
      <c r="Q1051" s="1"/>
      <c r="R1051" s="1"/>
      <c r="S1051" s="1"/>
      <c r="T1051" s="1"/>
      <c r="U1051" s="1"/>
      <c r="V1051" s="1"/>
      <c r="W1051" s="1"/>
      <c r="X1051" s="1"/>
      <c r="Y1051" s="1"/>
      <c r="Z1051" s="1"/>
      <c r="AA1051" s="1"/>
      <c r="AB1051" s="1"/>
      <c r="AC1051" s="1"/>
    </row>
    <row r="1052" spans="3:29" x14ac:dyDescent="0.25">
      <c r="C1052" s="1"/>
      <c r="D1052" s="1"/>
      <c r="I1052" s="1"/>
      <c r="J1052" s="1"/>
      <c r="K1052" s="1"/>
      <c r="L1052" s="1"/>
      <c r="M1052" s="1"/>
      <c r="N1052" s="1"/>
      <c r="O1052" s="1"/>
      <c r="P1052" s="1"/>
      <c r="Q1052" s="1"/>
      <c r="R1052" s="1"/>
      <c r="S1052" s="1"/>
      <c r="T1052" s="1"/>
      <c r="U1052" s="1"/>
      <c r="V1052" s="1"/>
      <c r="W1052" s="1"/>
      <c r="X1052" s="1"/>
      <c r="Y1052" s="1"/>
      <c r="Z1052" s="1"/>
      <c r="AA1052" s="1"/>
      <c r="AB1052" s="1"/>
      <c r="AC1052" s="1"/>
    </row>
    <row r="1053" spans="3:29" x14ac:dyDescent="0.25">
      <c r="C1053" s="1"/>
      <c r="D1053" s="1"/>
      <c r="I1053" s="1"/>
      <c r="J1053" s="1"/>
      <c r="K1053" s="1"/>
      <c r="L1053" s="1"/>
      <c r="M1053" s="1"/>
      <c r="N1053" s="1"/>
      <c r="O1053" s="1"/>
      <c r="P1053" s="1"/>
      <c r="Q1053" s="1"/>
      <c r="R1053" s="1"/>
      <c r="S1053" s="1"/>
      <c r="T1053" s="1"/>
      <c r="U1053" s="1"/>
      <c r="V1053" s="1"/>
      <c r="W1053" s="1"/>
      <c r="X1053" s="1"/>
      <c r="Y1053" s="1"/>
      <c r="Z1053" s="1"/>
      <c r="AA1053" s="1"/>
      <c r="AB1053" s="1"/>
      <c r="AC1053" s="1"/>
    </row>
    <row r="1054" spans="3:29" x14ac:dyDescent="0.25">
      <c r="C1054" s="1"/>
      <c r="D1054" s="1"/>
      <c r="I1054" s="1"/>
      <c r="J1054" s="1"/>
      <c r="K1054" s="1"/>
      <c r="L1054" s="1"/>
      <c r="M1054" s="1"/>
      <c r="N1054" s="1"/>
      <c r="O1054" s="1"/>
      <c r="P1054" s="1"/>
      <c r="Q1054" s="1"/>
      <c r="R1054" s="1"/>
      <c r="S1054" s="1"/>
      <c r="T1054" s="1"/>
      <c r="U1054" s="1"/>
      <c r="V1054" s="1"/>
      <c r="W1054" s="1"/>
      <c r="X1054" s="1"/>
      <c r="Y1054" s="1"/>
      <c r="Z1054" s="1"/>
      <c r="AA1054" s="1"/>
      <c r="AB1054" s="1"/>
      <c r="AC1054" s="1"/>
    </row>
    <row r="1055" spans="3:29" x14ac:dyDescent="0.25">
      <c r="C1055" s="1"/>
      <c r="D1055" s="1"/>
      <c r="I1055" s="1"/>
      <c r="J1055" s="1"/>
      <c r="K1055" s="1"/>
      <c r="L1055" s="1"/>
      <c r="M1055" s="1"/>
      <c r="N1055" s="1"/>
      <c r="O1055" s="1"/>
      <c r="P1055" s="1"/>
      <c r="Q1055" s="1"/>
      <c r="R1055" s="1"/>
      <c r="S1055" s="1"/>
      <c r="T1055" s="1"/>
      <c r="U1055" s="1"/>
      <c r="V1055" s="1"/>
      <c r="W1055" s="1"/>
      <c r="X1055" s="1"/>
      <c r="Y1055" s="1"/>
      <c r="Z1055" s="1"/>
      <c r="AA1055" s="1"/>
      <c r="AB1055" s="1"/>
      <c r="AC1055" s="1"/>
    </row>
    <row r="1056" spans="3:29" x14ac:dyDescent="0.25">
      <c r="C1056" s="1"/>
      <c r="D1056" s="1"/>
      <c r="I1056" s="1"/>
      <c r="J1056" s="1"/>
      <c r="K1056" s="1"/>
      <c r="L1056" s="1"/>
      <c r="M1056" s="1"/>
      <c r="N1056" s="1"/>
      <c r="O1056" s="1"/>
      <c r="P1056" s="1"/>
      <c r="Q1056" s="1"/>
      <c r="R1056" s="1"/>
      <c r="S1056" s="1"/>
      <c r="T1056" s="1"/>
      <c r="U1056" s="1"/>
      <c r="V1056" s="1"/>
      <c r="W1056" s="1"/>
      <c r="X1056" s="1"/>
      <c r="Y1056" s="1"/>
      <c r="Z1056" s="1"/>
      <c r="AA1056" s="1"/>
      <c r="AB1056" s="1"/>
      <c r="AC1056" s="1"/>
    </row>
    <row r="1057" spans="3:29" x14ac:dyDescent="0.25">
      <c r="C1057" s="1"/>
      <c r="D1057" s="1"/>
      <c r="I1057" s="1"/>
      <c r="J1057" s="1"/>
      <c r="K1057" s="1"/>
      <c r="L1057" s="1"/>
      <c r="M1057" s="1"/>
      <c r="N1057" s="1"/>
      <c r="O1057" s="1"/>
      <c r="P1057" s="1"/>
      <c r="Q1057" s="1"/>
      <c r="R1057" s="1"/>
      <c r="S1057" s="1"/>
      <c r="T1057" s="1"/>
      <c r="U1057" s="1"/>
      <c r="V1057" s="1"/>
      <c r="W1057" s="1"/>
      <c r="X1057" s="1"/>
      <c r="Y1057" s="1"/>
      <c r="Z1057" s="1"/>
      <c r="AA1057" s="1"/>
      <c r="AB1057" s="1"/>
      <c r="AC1057" s="1"/>
    </row>
    <row r="1058" spans="3:29" x14ac:dyDescent="0.25">
      <c r="C1058" s="1"/>
      <c r="D1058" s="1"/>
      <c r="I1058" s="1"/>
      <c r="J1058" s="1"/>
      <c r="K1058" s="1"/>
      <c r="L1058" s="1"/>
      <c r="M1058" s="1"/>
      <c r="N1058" s="1"/>
      <c r="O1058" s="1"/>
      <c r="P1058" s="1"/>
      <c r="Q1058" s="1"/>
      <c r="R1058" s="1"/>
      <c r="S1058" s="1"/>
      <c r="T1058" s="1"/>
      <c r="U1058" s="1"/>
      <c r="V1058" s="1"/>
      <c r="W1058" s="1"/>
      <c r="X1058" s="1"/>
      <c r="Y1058" s="1"/>
      <c r="Z1058" s="1"/>
      <c r="AA1058" s="1"/>
      <c r="AB1058" s="1"/>
      <c r="AC1058" s="1"/>
    </row>
    <row r="1059" spans="3:29" x14ac:dyDescent="0.25">
      <c r="C1059" s="1"/>
      <c r="D1059" s="1"/>
      <c r="I1059" s="1"/>
      <c r="J1059" s="1"/>
      <c r="K1059" s="1"/>
      <c r="L1059" s="1"/>
      <c r="M1059" s="1"/>
      <c r="N1059" s="1"/>
      <c r="O1059" s="1"/>
      <c r="P1059" s="1"/>
      <c r="Q1059" s="1"/>
      <c r="R1059" s="1"/>
      <c r="S1059" s="1"/>
      <c r="T1059" s="1"/>
      <c r="U1059" s="1"/>
      <c r="V1059" s="1"/>
      <c r="W1059" s="1"/>
      <c r="X1059" s="1"/>
      <c r="Y1059" s="1"/>
      <c r="Z1059" s="1"/>
      <c r="AA1059" s="1"/>
      <c r="AB1059" s="1"/>
      <c r="AC1059" s="1"/>
    </row>
    <row r="1060" spans="3:29" x14ac:dyDescent="0.25">
      <c r="C1060" s="1"/>
      <c r="D1060" s="1"/>
      <c r="I1060" s="1"/>
      <c r="J1060" s="1"/>
      <c r="K1060" s="1"/>
      <c r="L1060" s="1"/>
      <c r="M1060" s="1"/>
      <c r="N1060" s="1"/>
      <c r="O1060" s="1"/>
      <c r="P1060" s="1"/>
      <c r="Q1060" s="1"/>
      <c r="R1060" s="1"/>
      <c r="S1060" s="1"/>
      <c r="T1060" s="1"/>
      <c r="U1060" s="1"/>
      <c r="V1060" s="1"/>
      <c r="W1060" s="1"/>
      <c r="X1060" s="1"/>
      <c r="Y1060" s="1"/>
      <c r="Z1060" s="1"/>
      <c r="AA1060" s="1"/>
      <c r="AB1060" s="1"/>
      <c r="AC1060" s="1"/>
    </row>
    <row r="1061" spans="3:29" x14ac:dyDescent="0.25">
      <c r="C1061" s="1"/>
      <c r="D1061" s="1"/>
      <c r="I1061" s="1"/>
      <c r="J1061" s="1"/>
      <c r="K1061" s="1"/>
      <c r="L1061" s="1"/>
      <c r="M1061" s="1"/>
      <c r="N1061" s="1"/>
      <c r="O1061" s="1"/>
      <c r="P1061" s="1"/>
      <c r="Q1061" s="1"/>
      <c r="R1061" s="1"/>
      <c r="S1061" s="1"/>
      <c r="T1061" s="1"/>
      <c r="U1061" s="1"/>
      <c r="V1061" s="1"/>
      <c r="W1061" s="1"/>
      <c r="X1061" s="1"/>
      <c r="Y1061" s="1"/>
      <c r="Z1061" s="1"/>
      <c r="AA1061" s="1"/>
      <c r="AB1061" s="1"/>
      <c r="AC1061" s="1"/>
    </row>
    <row r="1062" spans="3:29" x14ac:dyDescent="0.25">
      <c r="C1062" s="1"/>
      <c r="D1062" s="1"/>
      <c r="I1062" s="1"/>
      <c r="J1062" s="1"/>
      <c r="K1062" s="1"/>
      <c r="L1062" s="1"/>
      <c r="M1062" s="1"/>
      <c r="N1062" s="1"/>
      <c r="O1062" s="1"/>
      <c r="P1062" s="1"/>
      <c r="Q1062" s="1"/>
      <c r="R1062" s="1"/>
      <c r="S1062" s="1"/>
      <c r="T1062" s="1"/>
      <c r="U1062" s="1"/>
      <c r="V1062" s="1"/>
      <c r="W1062" s="1"/>
      <c r="X1062" s="1"/>
      <c r="Y1062" s="1"/>
      <c r="Z1062" s="1"/>
      <c r="AA1062" s="1"/>
      <c r="AB1062" s="1"/>
      <c r="AC1062" s="1"/>
    </row>
    <row r="1063" spans="3:29" x14ac:dyDescent="0.25">
      <c r="C1063" s="1"/>
      <c r="D1063" s="1"/>
      <c r="I1063" s="1"/>
      <c r="J1063" s="1"/>
      <c r="K1063" s="1"/>
      <c r="L1063" s="1"/>
      <c r="M1063" s="1"/>
      <c r="N1063" s="1"/>
      <c r="O1063" s="1"/>
      <c r="P1063" s="1"/>
      <c r="Q1063" s="1"/>
      <c r="R1063" s="1"/>
      <c r="S1063" s="1"/>
      <c r="T1063" s="1"/>
      <c r="U1063" s="1"/>
      <c r="V1063" s="1"/>
      <c r="W1063" s="1"/>
      <c r="X1063" s="1"/>
      <c r="Y1063" s="1"/>
      <c r="Z1063" s="1"/>
      <c r="AA1063" s="1"/>
      <c r="AB1063" s="1"/>
      <c r="AC1063" s="1"/>
    </row>
    <row r="1064" spans="3:29" x14ac:dyDescent="0.25">
      <c r="C1064" s="1"/>
      <c r="D1064" s="1"/>
      <c r="I1064" s="1"/>
      <c r="J1064" s="1"/>
      <c r="K1064" s="1"/>
      <c r="L1064" s="1"/>
      <c r="M1064" s="1"/>
      <c r="N1064" s="1"/>
      <c r="O1064" s="1"/>
      <c r="P1064" s="1"/>
      <c r="Q1064" s="1"/>
      <c r="R1064" s="1"/>
      <c r="S1064" s="1"/>
      <c r="T1064" s="1"/>
      <c r="U1064" s="1"/>
      <c r="V1064" s="1"/>
      <c r="W1064" s="1"/>
      <c r="X1064" s="1"/>
      <c r="Y1064" s="1"/>
      <c r="Z1064" s="1"/>
      <c r="AA1064" s="1"/>
      <c r="AB1064" s="1"/>
      <c r="AC1064" s="1"/>
    </row>
    <row r="1065" spans="3:29" x14ac:dyDescent="0.25">
      <c r="C1065" s="1"/>
      <c r="D1065" s="1"/>
      <c r="I1065" s="1"/>
      <c r="J1065" s="1"/>
      <c r="K1065" s="1"/>
      <c r="L1065" s="1"/>
      <c r="M1065" s="1"/>
      <c r="N1065" s="1"/>
      <c r="O1065" s="1"/>
      <c r="P1065" s="1"/>
      <c r="Q1065" s="1"/>
      <c r="R1065" s="1"/>
      <c r="S1065" s="1"/>
      <c r="T1065" s="1"/>
      <c r="U1065" s="1"/>
      <c r="V1065" s="1"/>
      <c r="W1065" s="1"/>
      <c r="X1065" s="1"/>
      <c r="Y1065" s="1"/>
      <c r="Z1065" s="1"/>
      <c r="AA1065" s="1"/>
      <c r="AB1065" s="1"/>
      <c r="AC1065" s="1"/>
    </row>
    <row r="1066" spans="3:29" x14ac:dyDescent="0.25">
      <c r="C1066" s="1"/>
      <c r="D1066" s="1"/>
      <c r="I1066" s="1"/>
      <c r="J1066" s="1"/>
      <c r="K1066" s="1"/>
      <c r="L1066" s="1"/>
      <c r="M1066" s="1"/>
      <c r="N1066" s="1"/>
      <c r="O1066" s="1"/>
      <c r="P1066" s="1"/>
      <c r="Q1066" s="1"/>
      <c r="R1066" s="1"/>
      <c r="S1066" s="1"/>
      <c r="T1066" s="1"/>
      <c r="U1066" s="1"/>
      <c r="V1066" s="1"/>
      <c r="W1066" s="1"/>
      <c r="X1066" s="1"/>
      <c r="Y1066" s="1"/>
      <c r="Z1066" s="1"/>
      <c r="AA1066" s="1"/>
      <c r="AB1066" s="1"/>
      <c r="AC1066" s="1"/>
    </row>
    <row r="1067" spans="3:29" x14ac:dyDescent="0.25">
      <c r="C1067" s="1"/>
      <c r="D1067" s="1"/>
      <c r="I1067" s="1"/>
      <c r="J1067" s="1"/>
      <c r="K1067" s="1"/>
      <c r="L1067" s="1"/>
      <c r="M1067" s="1"/>
      <c r="N1067" s="1"/>
      <c r="O1067" s="1"/>
      <c r="P1067" s="1"/>
      <c r="Q1067" s="1"/>
      <c r="R1067" s="1"/>
      <c r="S1067" s="1"/>
      <c r="T1067" s="1"/>
      <c r="U1067" s="1"/>
      <c r="V1067" s="1"/>
      <c r="W1067" s="1"/>
      <c r="X1067" s="1"/>
      <c r="Y1067" s="1"/>
      <c r="Z1067" s="1"/>
      <c r="AA1067" s="1"/>
      <c r="AB1067" s="1"/>
      <c r="AC1067" s="1"/>
    </row>
    <row r="1068" spans="3:29" x14ac:dyDescent="0.25">
      <c r="C1068" s="1"/>
      <c r="D1068" s="1"/>
      <c r="I1068" s="1"/>
      <c r="J1068" s="1"/>
      <c r="K1068" s="1"/>
      <c r="L1068" s="1"/>
      <c r="M1068" s="1"/>
      <c r="N1068" s="1"/>
      <c r="O1068" s="1"/>
      <c r="P1068" s="1"/>
      <c r="Q1068" s="1"/>
      <c r="R1068" s="1"/>
      <c r="S1068" s="1"/>
      <c r="T1068" s="1"/>
      <c r="U1068" s="1"/>
      <c r="V1068" s="1"/>
      <c r="W1068" s="1"/>
      <c r="X1068" s="1"/>
      <c r="Y1068" s="1"/>
      <c r="Z1068" s="1"/>
      <c r="AA1068" s="1"/>
      <c r="AB1068" s="1"/>
      <c r="AC1068" s="1"/>
    </row>
    <row r="1069" spans="3:29" x14ac:dyDescent="0.25">
      <c r="C1069" s="1"/>
      <c r="D1069" s="1"/>
      <c r="I1069" s="1"/>
      <c r="J1069" s="1"/>
      <c r="K1069" s="1"/>
      <c r="L1069" s="1"/>
      <c r="M1069" s="1"/>
      <c r="N1069" s="1"/>
      <c r="O1069" s="1"/>
      <c r="P1069" s="1"/>
      <c r="Q1069" s="1"/>
      <c r="R1069" s="1"/>
      <c r="S1069" s="1"/>
      <c r="T1069" s="1"/>
      <c r="U1069" s="1"/>
      <c r="V1069" s="1"/>
      <c r="W1069" s="1"/>
      <c r="X1069" s="1"/>
      <c r="Y1069" s="1"/>
      <c r="Z1069" s="1"/>
      <c r="AA1069" s="1"/>
      <c r="AB1069" s="1"/>
      <c r="AC1069" s="1"/>
    </row>
    <row r="1070" spans="3:29" x14ac:dyDescent="0.25">
      <c r="C1070" s="1"/>
      <c r="D1070" s="1"/>
      <c r="I1070" s="1"/>
      <c r="J1070" s="1"/>
      <c r="K1070" s="1"/>
      <c r="L1070" s="1"/>
      <c r="M1070" s="1"/>
      <c r="N1070" s="1"/>
      <c r="O1070" s="1"/>
      <c r="P1070" s="1"/>
      <c r="Q1070" s="1"/>
      <c r="R1070" s="1"/>
      <c r="S1070" s="1"/>
      <c r="T1070" s="1"/>
      <c r="U1070" s="1"/>
      <c r="V1070" s="1"/>
      <c r="W1070" s="1"/>
      <c r="X1070" s="1"/>
      <c r="Y1070" s="1"/>
      <c r="Z1070" s="1"/>
      <c r="AA1070" s="1"/>
      <c r="AB1070" s="1"/>
      <c r="AC1070" s="1"/>
    </row>
    <row r="1071" spans="3:29" x14ac:dyDescent="0.25">
      <c r="C1071" s="1"/>
      <c r="D1071" s="1"/>
      <c r="I1071" s="1"/>
      <c r="J1071" s="1"/>
      <c r="K1071" s="1"/>
      <c r="L1071" s="1"/>
      <c r="M1071" s="1"/>
      <c r="N1071" s="1"/>
      <c r="O1071" s="1"/>
      <c r="P1071" s="1"/>
      <c r="Q1071" s="1"/>
      <c r="R1071" s="1"/>
      <c r="S1071" s="1"/>
      <c r="T1071" s="1"/>
      <c r="U1071" s="1"/>
      <c r="V1071" s="1"/>
      <c r="W1071" s="1"/>
      <c r="X1071" s="1"/>
      <c r="Y1071" s="1"/>
      <c r="Z1071" s="1"/>
      <c r="AA1071" s="1"/>
      <c r="AB1071" s="1"/>
      <c r="AC1071" s="1"/>
    </row>
    <row r="1072" spans="3:29" x14ac:dyDescent="0.25">
      <c r="C1072" s="1"/>
      <c r="D1072" s="1"/>
      <c r="I1072" s="1"/>
      <c r="J1072" s="1"/>
      <c r="K1072" s="1"/>
      <c r="L1072" s="1"/>
      <c r="M1072" s="1"/>
      <c r="N1072" s="1"/>
      <c r="O1072" s="1"/>
      <c r="P1072" s="1"/>
      <c r="Q1072" s="1"/>
      <c r="R1072" s="1"/>
      <c r="S1072" s="1"/>
      <c r="T1072" s="1"/>
      <c r="U1072" s="1"/>
      <c r="V1072" s="1"/>
      <c r="W1072" s="1"/>
      <c r="X1072" s="1"/>
      <c r="Y1072" s="1"/>
      <c r="Z1072" s="1"/>
      <c r="AA1072" s="1"/>
      <c r="AB1072" s="1"/>
      <c r="AC1072" s="1"/>
    </row>
    <row r="1073" spans="3:29" x14ac:dyDescent="0.25">
      <c r="C1073" s="1"/>
      <c r="D1073" s="1"/>
      <c r="I1073" s="1"/>
      <c r="J1073" s="1"/>
      <c r="K1073" s="1"/>
      <c r="L1073" s="1"/>
      <c r="M1073" s="1"/>
      <c r="N1073" s="1"/>
      <c r="O1073" s="1"/>
      <c r="P1073" s="1"/>
      <c r="Q1073" s="1"/>
      <c r="R1073" s="1"/>
      <c r="S1073" s="1"/>
      <c r="T1073" s="1"/>
      <c r="U1073" s="1"/>
      <c r="V1073" s="1"/>
      <c r="W1073" s="1"/>
      <c r="X1073" s="1"/>
      <c r="Y1073" s="1"/>
      <c r="Z1073" s="1"/>
      <c r="AA1073" s="1"/>
      <c r="AB1073" s="1"/>
      <c r="AC1073" s="1"/>
    </row>
    <row r="1074" spans="3:29" x14ac:dyDescent="0.25">
      <c r="C1074" s="1"/>
      <c r="D1074" s="1"/>
      <c r="I1074" s="1"/>
      <c r="J1074" s="1"/>
      <c r="K1074" s="1"/>
      <c r="L1074" s="1"/>
      <c r="M1074" s="1"/>
      <c r="N1074" s="1"/>
      <c r="O1074" s="1"/>
      <c r="P1074" s="1"/>
      <c r="Q1074" s="1"/>
      <c r="R1074" s="1"/>
      <c r="S1074" s="1"/>
      <c r="T1074" s="1"/>
      <c r="U1074" s="1"/>
      <c r="V1074" s="1"/>
      <c r="W1074" s="1"/>
      <c r="X1074" s="1"/>
      <c r="Y1074" s="1"/>
      <c r="Z1074" s="1"/>
      <c r="AA1074" s="1"/>
      <c r="AB1074" s="1"/>
      <c r="AC1074" s="1"/>
    </row>
    <row r="1075" spans="3:29" x14ac:dyDescent="0.25">
      <c r="C1075" s="1"/>
      <c r="D1075" s="1"/>
      <c r="I1075" s="1"/>
      <c r="J1075" s="1"/>
      <c r="K1075" s="1"/>
      <c r="L1075" s="1"/>
      <c r="M1075" s="1"/>
      <c r="N1075" s="1"/>
      <c r="O1075" s="1"/>
      <c r="P1075" s="1"/>
      <c r="Q1075" s="1"/>
      <c r="R1075" s="1"/>
      <c r="S1075" s="1"/>
      <c r="T1075" s="1"/>
      <c r="U1075" s="1"/>
      <c r="V1075" s="1"/>
      <c r="W1075" s="1"/>
      <c r="X1075" s="1"/>
      <c r="Y1075" s="1"/>
      <c r="Z1075" s="1"/>
      <c r="AA1075" s="1"/>
      <c r="AB1075" s="1"/>
      <c r="AC1075" s="1"/>
    </row>
    <row r="1076" spans="3:29" x14ac:dyDescent="0.25">
      <c r="C1076" s="1"/>
      <c r="D1076" s="1"/>
      <c r="I1076" s="1"/>
      <c r="J1076" s="1"/>
      <c r="K1076" s="1"/>
      <c r="L1076" s="1"/>
      <c r="M1076" s="1"/>
      <c r="N1076" s="1"/>
      <c r="O1076" s="1"/>
      <c r="P1076" s="1"/>
      <c r="Q1076" s="1"/>
      <c r="R1076" s="1"/>
      <c r="S1076" s="1"/>
      <c r="T1076" s="1"/>
      <c r="U1076" s="1"/>
      <c r="V1076" s="1"/>
      <c r="W1076" s="1"/>
      <c r="X1076" s="1"/>
      <c r="Y1076" s="1"/>
      <c r="Z1076" s="1"/>
      <c r="AA1076" s="1"/>
      <c r="AB1076" s="1"/>
      <c r="AC1076" s="1"/>
    </row>
    <row r="1077" spans="3:29" x14ac:dyDescent="0.25">
      <c r="C1077" s="1"/>
      <c r="D1077" s="1"/>
      <c r="I1077" s="1"/>
      <c r="J1077" s="1"/>
      <c r="K1077" s="1"/>
      <c r="L1077" s="1"/>
      <c r="M1077" s="1"/>
      <c r="N1077" s="1"/>
      <c r="O1077" s="1"/>
      <c r="P1077" s="1"/>
      <c r="Q1077" s="1"/>
      <c r="R1077" s="1"/>
      <c r="S1077" s="1"/>
      <c r="T1077" s="1"/>
      <c r="U1077" s="1"/>
      <c r="V1077" s="1"/>
      <c r="W1077" s="1"/>
      <c r="X1077" s="1"/>
      <c r="Y1077" s="1"/>
      <c r="Z1077" s="1"/>
      <c r="AA1077" s="1"/>
      <c r="AB1077" s="1"/>
      <c r="AC1077" s="1"/>
    </row>
    <row r="1078" spans="3:29" x14ac:dyDescent="0.25">
      <c r="C1078" s="1"/>
      <c r="D1078" s="1"/>
      <c r="I1078" s="1"/>
      <c r="J1078" s="1"/>
      <c r="K1078" s="1"/>
      <c r="L1078" s="1"/>
      <c r="M1078" s="1"/>
      <c r="N1078" s="1"/>
      <c r="O1078" s="1"/>
      <c r="P1078" s="1"/>
      <c r="Q1078" s="1"/>
      <c r="R1078" s="1"/>
      <c r="S1078" s="1"/>
      <c r="T1078" s="1"/>
      <c r="U1078" s="1"/>
      <c r="V1078" s="1"/>
      <c r="W1078" s="1"/>
      <c r="X1078" s="1"/>
      <c r="Y1078" s="1"/>
      <c r="Z1078" s="1"/>
      <c r="AA1078" s="1"/>
      <c r="AB1078" s="1"/>
      <c r="AC1078" s="1"/>
    </row>
    <row r="1079" spans="3:29" x14ac:dyDescent="0.25">
      <c r="C1079" s="1"/>
      <c r="D1079" s="1"/>
      <c r="I1079" s="1"/>
      <c r="J1079" s="1"/>
      <c r="K1079" s="1"/>
      <c r="L1079" s="1"/>
      <c r="M1079" s="1"/>
      <c r="N1079" s="1"/>
      <c r="O1079" s="1"/>
      <c r="P1079" s="1"/>
      <c r="Q1079" s="1"/>
      <c r="R1079" s="1"/>
      <c r="S1079" s="1"/>
      <c r="T1079" s="1"/>
      <c r="U1079" s="1"/>
      <c r="V1079" s="1"/>
      <c r="W1079" s="1"/>
      <c r="X1079" s="1"/>
      <c r="Y1079" s="1"/>
      <c r="Z1079" s="1"/>
      <c r="AA1079" s="1"/>
      <c r="AB1079" s="1"/>
      <c r="AC1079" s="1"/>
    </row>
    <row r="1080" spans="3:29" x14ac:dyDescent="0.25">
      <c r="C1080" s="1"/>
      <c r="D1080" s="1"/>
      <c r="I1080" s="1"/>
      <c r="J1080" s="1"/>
      <c r="K1080" s="1"/>
      <c r="L1080" s="1"/>
      <c r="M1080" s="1"/>
      <c r="N1080" s="1"/>
      <c r="O1080" s="1"/>
      <c r="P1080" s="1"/>
      <c r="Q1080" s="1"/>
      <c r="R1080" s="1"/>
      <c r="S1080" s="1"/>
      <c r="T1080" s="1"/>
      <c r="U1080" s="1"/>
      <c r="V1080" s="1"/>
      <c r="W1080" s="1"/>
      <c r="X1080" s="1"/>
      <c r="Y1080" s="1"/>
      <c r="Z1080" s="1"/>
      <c r="AA1080" s="1"/>
      <c r="AB1080" s="1"/>
      <c r="AC1080" s="1"/>
    </row>
    <row r="1081" spans="3:29" x14ac:dyDescent="0.25">
      <c r="C1081" s="1"/>
      <c r="D1081" s="1"/>
      <c r="I1081" s="1"/>
      <c r="J1081" s="1"/>
      <c r="K1081" s="1"/>
      <c r="L1081" s="1"/>
      <c r="M1081" s="1"/>
      <c r="N1081" s="1"/>
      <c r="O1081" s="1"/>
      <c r="P1081" s="1"/>
      <c r="Q1081" s="1"/>
      <c r="R1081" s="1"/>
      <c r="S1081" s="1"/>
      <c r="T1081" s="1"/>
      <c r="U1081" s="1"/>
      <c r="V1081" s="1"/>
      <c r="W1081" s="1"/>
      <c r="X1081" s="1"/>
      <c r="Y1081" s="1"/>
      <c r="Z1081" s="1"/>
      <c r="AA1081" s="1"/>
      <c r="AB1081" s="1"/>
      <c r="AC1081" s="1"/>
    </row>
    <row r="1082" spans="3:29" x14ac:dyDescent="0.25">
      <c r="C1082" s="1"/>
      <c r="D1082" s="1"/>
      <c r="I1082" s="1"/>
      <c r="J1082" s="1"/>
      <c r="K1082" s="1"/>
      <c r="L1082" s="1"/>
      <c r="M1082" s="1"/>
      <c r="N1082" s="1"/>
      <c r="O1082" s="1"/>
      <c r="P1082" s="1"/>
      <c r="Q1082" s="1"/>
      <c r="R1082" s="1"/>
      <c r="S1082" s="1"/>
      <c r="T1082" s="1"/>
      <c r="U1082" s="1"/>
      <c r="V1082" s="1"/>
      <c r="W1082" s="1"/>
      <c r="X1082" s="1"/>
      <c r="Y1082" s="1"/>
      <c r="Z1082" s="1"/>
      <c r="AA1082" s="1"/>
      <c r="AB1082" s="1"/>
      <c r="AC1082" s="1"/>
    </row>
    <row r="1083" spans="3:29" x14ac:dyDescent="0.25">
      <c r="C1083" s="1"/>
      <c r="D1083" s="1"/>
      <c r="I1083" s="1"/>
      <c r="J1083" s="1"/>
      <c r="K1083" s="1"/>
      <c r="L1083" s="1"/>
      <c r="M1083" s="1"/>
      <c r="N1083" s="1"/>
      <c r="O1083" s="1"/>
      <c r="P1083" s="1"/>
      <c r="Q1083" s="1"/>
      <c r="R1083" s="1"/>
      <c r="S1083" s="1"/>
      <c r="T1083" s="1"/>
      <c r="U1083" s="1"/>
      <c r="V1083" s="1"/>
      <c r="W1083" s="1"/>
      <c r="X1083" s="1"/>
      <c r="Y1083" s="1"/>
      <c r="Z1083" s="1"/>
      <c r="AA1083" s="1"/>
      <c r="AB1083" s="1"/>
      <c r="AC1083" s="1"/>
    </row>
    <row r="1084" spans="3:29" x14ac:dyDescent="0.25">
      <c r="C1084" s="1"/>
      <c r="D1084" s="1"/>
      <c r="I1084" s="1"/>
      <c r="J1084" s="1"/>
      <c r="K1084" s="1"/>
      <c r="L1084" s="1"/>
      <c r="M1084" s="1"/>
      <c r="N1084" s="1"/>
      <c r="O1084" s="1"/>
      <c r="P1084" s="1"/>
      <c r="Q1084" s="1"/>
      <c r="R1084" s="1"/>
      <c r="S1084" s="1"/>
      <c r="T1084" s="1"/>
      <c r="U1084" s="1"/>
      <c r="V1084" s="1"/>
      <c r="W1084" s="1"/>
      <c r="X1084" s="1"/>
      <c r="Y1084" s="1"/>
      <c r="Z1084" s="1"/>
      <c r="AA1084" s="1"/>
      <c r="AB1084" s="1"/>
      <c r="AC1084" s="1"/>
    </row>
    <row r="1085" spans="3:29" x14ac:dyDescent="0.25">
      <c r="C1085" s="1"/>
      <c r="D1085" s="1"/>
      <c r="I1085" s="1"/>
      <c r="J1085" s="1"/>
      <c r="K1085" s="1"/>
      <c r="L1085" s="1"/>
      <c r="M1085" s="1"/>
      <c r="N1085" s="1"/>
      <c r="O1085" s="1"/>
      <c r="P1085" s="1"/>
      <c r="Q1085" s="1"/>
      <c r="R1085" s="1"/>
      <c r="S1085" s="1"/>
      <c r="T1085" s="1"/>
      <c r="U1085" s="1"/>
      <c r="V1085" s="1"/>
      <c r="W1085" s="1"/>
      <c r="X1085" s="1"/>
      <c r="Y1085" s="1"/>
      <c r="Z1085" s="1"/>
      <c r="AA1085" s="1"/>
      <c r="AB1085" s="1"/>
      <c r="AC1085" s="1"/>
    </row>
    <row r="1086" spans="3:29" x14ac:dyDescent="0.25">
      <c r="C1086" s="1"/>
      <c r="D1086" s="1"/>
      <c r="I1086" s="1"/>
      <c r="J1086" s="1"/>
      <c r="K1086" s="1"/>
      <c r="L1086" s="1"/>
      <c r="M1086" s="1"/>
      <c r="N1086" s="1"/>
      <c r="O1086" s="1"/>
      <c r="P1086" s="1"/>
      <c r="Q1086" s="1"/>
      <c r="R1086" s="1"/>
      <c r="S1086" s="1"/>
      <c r="T1086" s="1"/>
      <c r="U1086" s="1"/>
      <c r="V1086" s="1"/>
      <c r="W1086" s="1"/>
      <c r="X1086" s="1"/>
      <c r="Y1086" s="1"/>
      <c r="Z1086" s="1"/>
      <c r="AA1086" s="1"/>
      <c r="AB1086" s="1"/>
      <c r="AC1086" s="1"/>
    </row>
    <row r="1087" spans="3:29" x14ac:dyDescent="0.25">
      <c r="C1087" s="1"/>
      <c r="D1087" s="1"/>
      <c r="I1087" s="1"/>
      <c r="J1087" s="1"/>
      <c r="K1087" s="1"/>
      <c r="L1087" s="1"/>
      <c r="M1087" s="1"/>
      <c r="N1087" s="1"/>
      <c r="O1087" s="1"/>
      <c r="P1087" s="1"/>
      <c r="Q1087" s="1"/>
      <c r="R1087" s="1"/>
      <c r="S1087" s="1"/>
      <c r="T1087" s="1"/>
      <c r="U1087" s="1"/>
      <c r="V1087" s="1"/>
      <c r="W1087" s="1"/>
      <c r="X1087" s="1"/>
      <c r="Y1087" s="1"/>
      <c r="Z1087" s="1"/>
      <c r="AA1087" s="1"/>
      <c r="AB1087" s="1"/>
      <c r="AC1087" s="1"/>
    </row>
    <row r="1088" spans="3:29" x14ac:dyDescent="0.25">
      <c r="C1088" s="1"/>
      <c r="D1088" s="1"/>
      <c r="I1088" s="1"/>
      <c r="J1088" s="1"/>
      <c r="K1088" s="1"/>
      <c r="L1088" s="1"/>
      <c r="M1088" s="1"/>
      <c r="N1088" s="1"/>
      <c r="O1088" s="1"/>
      <c r="P1088" s="1"/>
      <c r="Q1088" s="1"/>
      <c r="R1088" s="1"/>
      <c r="S1088" s="1"/>
      <c r="T1088" s="1"/>
      <c r="U1088" s="1"/>
      <c r="V1088" s="1"/>
      <c r="W1088" s="1"/>
      <c r="X1088" s="1"/>
      <c r="Y1088" s="1"/>
      <c r="Z1088" s="1"/>
      <c r="AA1088" s="1"/>
      <c r="AB1088" s="1"/>
      <c r="AC1088" s="1"/>
    </row>
    <row r="1089" spans="3:29" x14ac:dyDescent="0.25">
      <c r="C1089" s="1"/>
      <c r="D1089" s="1"/>
      <c r="I1089" s="1"/>
      <c r="J1089" s="1"/>
      <c r="K1089" s="1"/>
      <c r="L1089" s="1"/>
      <c r="M1089" s="1"/>
      <c r="N1089" s="1"/>
      <c r="O1089" s="1"/>
      <c r="P1089" s="1"/>
      <c r="Q1089" s="1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</row>
    <row r="1090" spans="3:29" x14ac:dyDescent="0.25">
      <c r="C1090" s="1"/>
      <c r="D1090" s="1"/>
      <c r="I1090" s="1"/>
      <c r="J1090" s="1"/>
      <c r="K1090" s="1"/>
      <c r="L1090" s="1"/>
      <c r="M1090" s="1"/>
      <c r="N1090" s="1"/>
      <c r="O1090" s="1"/>
      <c r="P1090" s="1"/>
      <c r="Q1090" s="1"/>
      <c r="R1090" s="1"/>
      <c r="S1090" s="1"/>
      <c r="T1090" s="1"/>
      <c r="U1090" s="1"/>
      <c r="V1090" s="1"/>
      <c r="W1090" s="1"/>
      <c r="X1090" s="1"/>
      <c r="Y1090" s="1"/>
      <c r="Z1090" s="1"/>
      <c r="AA1090" s="1"/>
      <c r="AB1090" s="1"/>
      <c r="AC1090" s="1"/>
    </row>
    <row r="1091" spans="3:29" x14ac:dyDescent="0.25">
      <c r="C1091" s="1"/>
      <c r="D1091" s="1"/>
      <c r="I1091" s="1"/>
      <c r="J1091" s="1"/>
      <c r="K1091" s="1"/>
      <c r="L1091" s="1"/>
      <c r="M1091" s="1"/>
      <c r="N1091" s="1"/>
      <c r="O1091" s="1"/>
      <c r="P1091" s="1"/>
      <c r="Q1091" s="1"/>
      <c r="R1091" s="1"/>
      <c r="S1091" s="1"/>
      <c r="T1091" s="1"/>
      <c r="U1091" s="1"/>
      <c r="V1091" s="1"/>
      <c r="W1091" s="1"/>
      <c r="X1091" s="1"/>
      <c r="Y1091" s="1"/>
      <c r="Z1091" s="1"/>
      <c r="AA1091" s="1"/>
      <c r="AB1091" s="1"/>
      <c r="AC1091" s="1"/>
    </row>
    <row r="1092" spans="3:29" x14ac:dyDescent="0.25">
      <c r="C1092" s="1"/>
      <c r="D1092" s="1"/>
      <c r="I1092" s="1"/>
      <c r="J1092" s="1"/>
      <c r="K1092" s="1"/>
      <c r="L1092" s="1"/>
      <c r="M1092" s="1"/>
      <c r="N1092" s="1"/>
      <c r="O1092" s="1"/>
      <c r="P1092" s="1"/>
      <c r="Q1092" s="1"/>
      <c r="R1092" s="1"/>
      <c r="S1092" s="1"/>
      <c r="T1092" s="1"/>
      <c r="U1092" s="1"/>
      <c r="V1092" s="1"/>
      <c r="W1092" s="1"/>
      <c r="X1092" s="1"/>
      <c r="Y1092" s="1"/>
      <c r="Z1092" s="1"/>
      <c r="AA1092" s="1"/>
      <c r="AB1092" s="1"/>
      <c r="AC1092" s="1"/>
    </row>
    <row r="1093" spans="3:29" x14ac:dyDescent="0.25">
      <c r="C1093" s="1"/>
      <c r="D1093" s="1"/>
      <c r="I1093" s="1"/>
      <c r="J1093" s="1"/>
      <c r="K1093" s="1"/>
      <c r="L1093" s="1"/>
      <c r="M1093" s="1"/>
      <c r="N1093" s="1"/>
      <c r="O1093" s="1"/>
      <c r="P1093" s="1"/>
      <c r="Q1093" s="1"/>
      <c r="R1093" s="1"/>
      <c r="S1093" s="1"/>
      <c r="T1093" s="1"/>
      <c r="U1093" s="1"/>
      <c r="V1093" s="1"/>
      <c r="W1093" s="1"/>
      <c r="X1093" s="1"/>
      <c r="Y1093" s="1"/>
      <c r="Z1093" s="1"/>
      <c r="AA1093" s="1"/>
      <c r="AB1093" s="1"/>
      <c r="AC1093" s="1"/>
    </row>
    <row r="1094" spans="3:29" x14ac:dyDescent="0.25">
      <c r="C1094" s="1"/>
      <c r="D1094" s="1"/>
      <c r="I1094" s="1"/>
      <c r="J1094" s="1"/>
      <c r="K1094" s="1"/>
      <c r="L1094" s="1"/>
      <c r="M1094" s="1"/>
      <c r="N1094" s="1"/>
      <c r="O1094" s="1"/>
      <c r="P1094" s="1"/>
      <c r="Q1094" s="1"/>
      <c r="R1094" s="1"/>
      <c r="S1094" s="1"/>
      <c r="T1094" s="1"/>
      <c r="U1094" s="1"/>
      <c r="V1094" s="1"/>
      <c r="W1094" s="1"/>
      <c r="X1094" s="1"/>
      <c r="Y1094" s="1"/>
      <c r="Z1094" s="1"/>
      <c r="AA1094" s="1"/>
      <c r="AB1094" s="1"/>
      <c r="AC1094" s="1"/>
    </row>
    <row r="1095" spans="3:29" x14ac:dyDescent="0.25">
      <c r="C1095" s="1"/>
      <c r="D1095" s="1"/>
      <c r="I1095" s="1"/>
      <c r="J1095" s="1"/>
      <c r="K1095" s="1"/>
      <c r="L1095" s="1"/>
      <c r="M1095" s="1"/>
      <c r="N1095" s="1"/>
      <c r="O1095" s="1"/>
      <c r="P1095" s="1"/>
      <c r="Q1095" s="1"/>
      <c r="R1095" s="1"/>
      <c r="S1095" s="1"/>
      <c r="T1095" s="1"/>
      <c r="U1095" s="1"/>
      <c r="V1095" s="1"/>
      <c r="W1095" s="1"/>
      <c r="X1095" s="1"/>
      <c r="Y1095" s="1"/>
      <c r="Z1095" s="1"/>
      <c r="AA1095" s="1"/>
      <c r="AB1095" s="1"/>
      <c r="AC1095" s="1"/>
    </row>
    <row r="1096" spans="3:29" x14ac:dyDescent="0.25">
      <c r="C1096" s="1"/>
      <c r="D1096" s="1"/>
      <c r="I1096" s="1"/>
      <c r="J1096" s="1"/>
      <c r="K1096" s="1"/>
      <c r="L1096" s="1"/>
      <c r="M1096" s="1"/>
      <c r="N1096" s="1"/>
      <c r="O1096" s="1"/>
      <c r="P1096" s="1"/>
      <c r="Q1096" s="1"/>
      <c r="R1096" s="1"/>
      <c r="S1096" s="1"/>
      <c r="T1096" s="1"/>
      <c r="U1096" s="1"/>
      <c r="V1096" s="1"/>
      <c r="W1096" s="1"/>
      <c r="X1096" s="1"/>
      <c r="Y1096" s="1"/>
      <c r="Z1096" s="1"/>
      <c r="AA1096" s="1"/>
      <c r="AB1096" s="1"/>
      <c r="AC1096" s="1"/>
    </row>
    <row r="1097" spans="3:29" x14ac:dyDescent="0.25">
      <c r="C1097" s="1"/>
      <c r="D1097" s="1"/>
      <c r="I1097" s="1"/>
      <c r="J1097" s="1"/>
      <c r="K1097" s="1"/>
      <c r="L1097" s="1"/>
      <c r="M1097" s="1"/>
      <c r="N1097" s="1"/>
      <c r="O1097" s="1"/>
      <c r="P1097" s="1"/>
      <c r="Q1097" s="1"/>
      <c r="R1097" s="1"/>
      <c r="S1097" s="1"/>
      <c r="T1097" s="1"/>
      <c r="U1097" s="1"/>
      <c r="V1097" s="1"/>
      <c r="W1097" s="1"/>
      <c r="X1097" s="1"/>
      <c r="Y1097" s="1"/>
      <c r="Z1097" s="1"/>
      <c r="AA1097" s="1"/>
      <c r="AB1097" s="1"/>
      <c r="AC1097" s="1"/>
    </row>
    <row r="1098" spans="3:29" x14ac:dyDescent="0.25">
      <c r="C1098" s="1"/>
      <c r="D1098" s="1"/>
      <c r="I1098" s="1"/>
      <c r="J1098" s="1"/>
      <c r="K1098" s="1"/>
      <c r="L1098" s="1"/>
      <c r="M1098" s="1"/>
      <c r="N1098" s="1"/>
      <c r="O1098" s="1"/>
      <c r="P1098" s="1"/>
      <c r="Q1098" s="1"/>
      <c r="R1098" s="1"/>
      <c r="S1098" s="1"/>
      <c r="T1098" s="1"/>
      <c r="U1098" s="1"/>
      <c r="V1098" s="1"/>
      <c r="W1098" s="1"/>
      <c r="X1098" s="1"/>
      <c r="Y1098" s="1"/>
      <c r="Z1098" s="1"/>
      <c r="AA1098" s="1"/>
      <c r="AB1098" s="1"/>
      <c r="AC1098" s="1"/>
    </row>
    <row r="1099" spans="3:29" x14ac:dyDescent="0.25">
      <c r="C1099" s="1"/>
      <c r="D1099" s="1"/>
      <c r="I1099" s="1"/>
      <c r="J1099" s="1"/>
      <c r="K1099" s="1"/>
      <c r="L1099" s="1"/>
      <c r="M1099" s="1"/>
      <c r="N1099" s="1"/>
      <c r="O1099" s="1"/>
      <c r="P1099" s="1"/>
      <c r="Q1099" s="1"/>
      <c r="R1099" s="1"/>
      <c r="S1099" s="1"/>
      <c r="T1099" s="1"/>
      <c r="U1099" s="1"/>
      <c r="V1099" s="1"/>
      <c r="W1099" s="1"/>
      <c r="X1099" s="1"/>
      <c r="Y1099" s="1"/>
      <c r="Z1099" s="1"/>
      <c r="AA1099" s="1"/>
      <c r="AB1099" s="1"/>
      <c r="AC1099" s="1"/>
    </row>
    <row r="1100" spans="3:29" x14ac:dyDescent="0.25">
      <c r="C1100" s="1"/>
      <c r="D1100" s="1"/>
      <c r="I1100" s="1"/>
      <c r="J1100" s="1"/>
      <c r="K1100" s="1"/>
      <c r="L1100" s="1"/>
      <c r="M1100" s="1"/>
      <c r="N1100" s="1"/>
      <c r="O1100" s="1"/>
      <c r="P1100" s="1"/>
      <c r="Q1100" s="1"/>
      <c r="R1100" s="1"/>
      <c r="S1100" s="1"/>
      <c r="T1100" s="1"/>
      <c r="U1100" s="1"/>
      <c r="V1100" s="1"/>
      <c r="W1100" s="1"/>
      <c r="X1100" s="1"/>
      <c r="Y1100" s="1"/>
      <c r="Z1100" s="1"/>
      <c r="AA1100" s="1"/>
      <c r="AB1100" s="1"/>
      <c r="AC1100" s="1"/>
    </row>
    <row r="1101" spans="3:29" x14ac:dyDescent="0.25">
      <c r="C1101" s="1"/>
      <c r="D1101" s="1"/>
      <c r="I1101" s="1"/>
      <c r="J1101" s="1"/>
      <c r="K1101" s="1"/>
      <c r="L1101" s="1"/>
      <c r="M1101" s="1"/>
      <c r="N1101" s="1"/>
      <c r="O1101" s="1"/>
      <c r="P1101" s="1"/>
      <c r="Q1101" s="1"/>
      <c r="R1101" s="1"/>
      <c r="S1101" s="1"/>
      <c r="T1101" s="1"/>
      <c r="U1101" s="1"/>
      <c r="V1101" s="1"/>
      <c r="W1101" s="1"/>
      <c r="X1101" s="1"/>
      <c r="Y1101" s="1"/>
      <c r="Z1101" s="1"/>
      <c r="AA1101" s="1"/>
      <c r="AB1101" s="1"/>
      <c r="AC1101" s="1"/>
    </row>
    <row r="1102" spans="3:29" x14ac:dyDescent="0.25">
      <c r="C1102" s="1"/>
      <c r="D1102" s="1"/>
      <c r="I1102" s="1"/>
      <c r="J1102" s="1"/>
      <c r="K1102" s="1"/>
      <c r="L1102" s="1"/>
      <c r="M1102" s="1"/>
      <c r="N1102" s="1"/>
      <c r="O1102" s="1"/>
      <c r="P1102" s="1"/>
      <c r="Q1102" s="1"/>
      <c r="R1102" s="1"/>
      <c r="S1102" s="1"/>
      <c r="T1102" s="1"/>
      <c r="U1102" s="1"/>
      <c r="V1102" s="1"/>
      <c r="W1102" s="1"/>
      <c r="X1102" s="1"/>
      <c r="Y1102" s="1"/>
      <c r="Z1102" s="1"/>
      <c r="AA1102" s="1"/>
      <c r="AB1102" s="1"/>
      <c r="AC1102" s="1"/>
    </row>
    <row r="1103" spans="3:29" x14ac:dyDescent="0.25">
      <c r="C1103" s="1"/>
      <c r="D1103" s="1"/>
      <c r="I1103" s="1"/>
      <c r="J1103" s="1"/>
      <c r="K1103" s="1"/>
      <c r="L1103" s="1"/>
      <c r="M1103" s="1"/>
      <c r="N1103" s="1"/>
      <c r="O1103" s="1"/>
      <c r="P1103" s="1"/>
      <c r="Q1103" s="1"/>
      <c r="R1103" s="1"/>
      <c r="S1103" s="1"/>
      <c r="T1103" s="1"/>
      <c r="U1103" s="1"/>
      <c r="V1103" s="1"/>
      <c r="W1103" s="1"/>
      <c r="X1103" s="1"/>
      <c r="Y1103" s="1"/>
      <c r="Z1103" s="1"/>
      <c r="AA1103" s="1"/>
      <c r="AB1103" s="1"/>
      <c r="AC1103" s="1"/>
    </row>
    <row r="1104" spans="3:29" x14ac:dyDescent="0.25">
      <c r="C1104" s="1"/>
      <c r="D1104" s="1"/>
      <c r="I1104" s="1"/>
      <c r="J1104" s="1"/>
      <c r="K1104" s="1"/>
      <c r="L1104" s="1"/>
      <c r="M1104" s="1"/>
      <c r="N1104" s="1"/>
      <c r="O1104" s="1"/>
      <c r="P1104" s="1"/>
      <c r="Q1104" s="1"/>
      <c r="R1104" s="1"/>
      <c r="S1104" s="1"/>
      <c r="T1104" s="1"/>
      <c r="U1104" s="1"/>
      <c r="V1104" s="1"/>
      <c r="W1104" s="1"/>
      <c r="X1104" s="1"/>
      <c r="Y1104" s="1"/>
      <c r="Z1104" s="1"/>
      <c r="AA1104" s="1"/>
      <c r="AB1104" s="1"/>
      <c r="AC1104" s="1"/>
    </row>
    <row r="1105" spans="3:29" x14ac:dyDescent="0.25">
      <c r="C1105" s="1"/>
      <c r="D1105" s="1"/>
      <c r="I1105" s="1"/>
      <c r="J1105" s="1"/>
      <c r="K1105" s="1"/>
      <c r="L1105" s="1"/>
      <c r="M1105" s="1"/>
      <c r="N1105" s="1"/>
      <c r="O1105" s="1"/>
      <c r="P1105" s="1"/>
      <c r="Q1105" s="1"/>
      <c r="R1105" s="1"/>
      <c r="S1105" s="1"/>
      <c r="T1105" s="1"/>
      <c r="U1105" s="1"/>
      <c r="V1105" s="1"/>
      <c r="W1105" s="1"/>
      <c r="X1105" s="1"/>
      <c r="Y1105" s="1"/>
      <c r="Z1105" s="1"/>
      <c r="AA1105" s="1"/>
      <c r="AB1105" s="1"/>
      <c r="AC1105" s="1"/>
    </row>
    <row r="1106" spans="3:29" x14ac:dyDescent="0.25">
      <c r="C1106" s="1"/>
      <c r="D1106" s="1"/>
      <c r="I1106" s="1"/>
      <c r="J1106" s="1"/>
      <c r="K1106" s="1"/>
      <c r="L1106" s="1"/>
      <c r="M1106" s="1"/>
      <c r="N1106" s="1"/>
      <c r="O1106" s="1"/>
      <c r="P1106" s="1"/>
      <c r="Q1106" s="1"/>
      <c r="R1106" s="1"/>
      <c r="S1106" s="1"/>
      <c r="T1106" s="1"/>
      <c r="U1106" s="1"/>
      <c r="V1106" s="1"/>
      <c r="W1106" s="1"/>
      <c r="X1106" s="1"/>
      <c r="Y1106" s="1"/>
      <c r="Z1106" s="1"/>
      <c r="AA1106" s="1"/>
      <c r="AB1106" s="1"/>
      <c r="AC1106" s="1"/>
    </row>
    <row r="1107" spans="3:29" x14ac:dyDescent="0.25">
      <c r="C1107" s="1"/>
      <c r="D1107" s="1"/>
      <c r="I1107" s="1"/>
      <c r="J1107" s="1"/>
      <c r="K1107" s="1"/>
      <c r="L1107" s="1"/>
      <c r="M1107" s="1"/>
      <c r="N1107" s="1"/>
      <c r="O1107" s="1"/>
      <c r="P1107" s="1"/>
      <c r="Q1107" s="1"/>
      <c r="R1107" s="1"/>
      <c r="S1107" s="1"/>
      <c r="T1107" s="1"/>
      <c r="U1107" s="1"/>
      <c r="V1107" s="1"/>
      <c r="W1107" s="1"/>
      <c r="X1107" s="1"/>
      <c r="Y1107" s="1"/>
      <c r="Z1107" s="1"/>
      <c r="AA1107" s="1"/>
      <c r="AB1107" s="1"/>
      <c r="AC1107" s="1"/>
    </row>
    <row r="1108" spans="3:29" x14ac:dyDescent="0.25">
      <c r="C1108" s="1"/>
      <c r="D1108" s="1"/>
      <c r="I1108" s="1"/>
      <c r="J1108" s="1"/>
      <c r="K1108" s="1"/>
      <c r="L1108" s="1"/>
      <c r="M1108" s="1"/>
      <c r="N1108" s="1"/>
      <c r="O1108" s="1"/>
      <c r="P1108" s="1"/>
      <c r="Q1108" s="1"/>
      <c r="R1108" s="1"/>
      <c r="S1108" s="1"/>
      <c r="T1108" s="1"/>
      <c r="U1108" s="1"/>
      <c r="V1108" s="1"/>
      <c r="W1108" s="1"/>
      <c r="X1108" s="1"/>
      <c r="Y1108" s="1"/>
      <c r="Z1108" s="1"/>
      <c r="AA1108" s="1"/>
      <c r="AB1108" s="1"/>
      <c r="AC1108" s="1"/>
    </row>
    <row r="1109" spans="3:29" x14ac:dyDescent="0.25">
      <c r="C1109" s="1"/>
      <c r="D1109" s="1"/>
      <c r="I1109" s="1"/>
      <c r="J1109" s="1"/>
      <c r="K1109" s="1"/>
      <c r="L1109" s="1"/>
      <c r="M1109" s="1"/>
      <c r="N1109" s="1"/>
      <c r="O1109" s="1"/>
      <c r="P1109" s="1"/>
      <c r="Q1109" s="1"/>
      <c r="R1109" s="1"/>
      <c r="S1109" s="1"/>
      <c r="T1109" s="1"/>
      <c r="U1109" s="1"/>
      <c r="V1109" s="1"/>
      <c r="W1109" s="1"/>
      <c r="X1109" s="1"/>
      <c r="Y1109" s="1"/>
      <c r="Z1109" s="1"/>
      <c r="AA1109" s="1"/>
      <c r="AB1109" s="1"/>
      <c r="AC1109" s="1"/>
    </row>
    <row r="1110" spans="3:29" x14ac:dyDescent="0.25">
      <c r="C1110" s="1"/>
      <c r="D1110" s="1"/>
      <c r="I1110" s="1"/>
      <c r="J1110" s="1"/>
      <c r="K1110" s="1"/>
      <c r="L1110" s="1"/>
      <c r="M1110" s="1"/>
      <c r="N1110" s="1"/>
      <c r="O1110" s="1"/>
      <c r="P1110" s="1"/>
      <c r="Q1110" s="1"/>
      <c r="R1110" s="1"/>
      <c r="S1110" s="1"/>
      <c r="T1110" s="1"/>
      <c r="U1110" s="1"/>
      <c r="V1110" s="1"/>
      <c r="W1110" s="1"/>
      <c r="X1110" s="1"/>
      <c r="Y1110" s="1"/>
      <c r="Z1110" s="1"/>
      <c r="AA1110" s="1"/>
      <c r="AB1110" s="1"/>
      <c r="AC1110" s="1"/>
    </row>
    <row r="1111" spans="3:29" x14ac:dyDescent="0.25">
      <c r="C1111" s="1"/>
      <c r="D1111" s="1"/>
      <c r="I1111" s="1"/>
      <c r="J1111" s="1"/>
      <c r="K1111" s="1"/>
      <c r="L1111" s="1"/>
      <c r="M1111" s="1"/>
      <c r="N1111" s="1"/>
      <c r="O1111" s="1"/>
      <c r="P1111" s="1"/>
      <c r="Q1111" s="1"/>
      <c r="R1111" s="1"/>
      <c r="S1111" s="1"/>
      <c r="T1111" s="1"/>
      <c r="U1111" s="1"/>
      <c r="V1111" s="1"/>
      <c r="W1111" s="1"/>
      <c r="X1111" s="1"/>
      <c r="Y1111" s="1"/>
      <c r="Z1111" s="1"/>
      <c r="AA1111" s="1"/>
      <c r="AB1111" s="1"/>
      <c r="AC1111" s="1"/>
    </row>
    <row r="1112" spans="3:29" x14ac:dyDescent="0.25">
      <c r="C1112" s="1"/>
      <c r="D1112" s="1"/>
      <c r="I1112" s="1"/>
      <c r="J1112" s="1"/>
      <c r="K1112" s="1"/>
      <c r="L1112" s="1"/>
      <c r="M1112" s="1"/>
      <c r="N1112" s="1"/>
      <c r="O1112" s="1"/>
      <c r="P1112" s="1"/>
      <c r="Q1112" s="1"/>
      <c r="R1112" s="1"/>
      <c r="S1112" s="1"/>
      <c r="T1112" s="1"/>
      <c r="U1112" s="1"/>
      <c r="V1112" s="1"/>
      <c r="W1112" s="1"/>
      <c r="X1112" s="1"/>
      <c r="Y1112" s="1"/>
      <c r="Z1112" s="1"/>
      <c r="AA1112" s="1"/>
      <c r="AB1112" s="1"/>
      <c r="AC1112" s="1"/>
    </row>
    <row r="1113" spans="3:29" x14ac:dyDescent="0.25">
      <c r="C1113" s="1"/>
      <c r="D1113" s="1"/>
      <c r="I1113" s="1"/>
      <c r="J1113" s="1"/>
      <c r="K1113" s="1"/>
      <c r="L1113" s="1"/>
      <c r="M1113" s="1"/>
      <c r="N1113" s="1"/>
      <c r="O1113" s="1"/>
      <c r="P1113" s="1"/>
      <c r="Q1113" s="1"/>
      <c r="R1113" s="1"/>
      <c r="S1113" s="1"/>
      <c r="T1113" s="1"/>
      <c r="U1113" s="1"/>
      <c r="V1113" s="1"/>
      <c r="W1113" s="1"/>
      <c r="X1113" s="1"/>
      <c r="Y1113" s="1"/>
      <c r="Z1113" s="1"/>
      <c r="AA1113" s="1"/>
      <c r="AB1113" s="1"/>
      <c r="AC1113" s="1"/>
    </row>
    <row r="1114" spans="3:29" x14ac:dyDescent="0.25">
      <c r="C1114" s="1"/>
      <c r="D1114" s="1"/>
      <c r="I1114" s="1"/>
      <c r="J1114" s="1"/>
      <c r="K1114" s="1"/>
      <c r="L1114" s="1"/>
      <c r="M1114" s="1"/>
      <c r="N1114" s="1"/>
      <c r="O1114" s="1"/>
      <c r="P1114" s="1"/>
      <c r="Q1114" s="1"/>
      <c r="R1114" s="1"/>
      <c r="S1114" s="1"/>
      <c r="T1114" s="1"/>
      <c r="U1114" s="1"/>
      <c r="V1114" s="1"/>
      <c r="W1114" s="1"/>
      <c r="X1114" s="1"/>
      <c r="Y1114" s="1"/>
      <c r="Z1114" s="1"/>
      <c r="AA1114" s="1"/>
      <c r="AB1114" s="1"/>
      <c r="AC1114" s="1"/>
    </row>
    <row r="1115" spans="3:29" x14ac:dyDescent="0.25">
      <c r="C1115" s="1"/>
      <c r="D1115" s="1"/>
      <c r="I1115" s="1"/>
      <c r="J1115" s="1"/>
      <c r="K1115" s="1"/>
      <c r="L1115" s="1"/>
      <c r="M1115" s="1"/>
      <c r="N1115" s="1"/>
      <c r="O1115" s="1"/>
      <c r="P1115" s="1"/>
      <c r="Q1115" s="1"/>
      <c r="R1115" s="1"/>
      <c r="S1115" s="1"/>
      <c r="T1115" s="1"/>
      <c r="U1115" s="1"/>
      <c r="V1115" s="1"/>
      <c r="W1115" s="1"/>
      <c r="X1115" s="1"/>
      <c r="Y1115" s="1"/>
      <c r="Z1115" s="1"/>
      <c r="AA1115" s="1"/>
      <c r="AB1115" s="1"/>
      <c r="AC1115" s="1"/>
    </row>
    <row r="1116" spans="3:29" x14ac:dyDescent="0.25">
      <c r="C1116" s="1"/>
      <c r="D1116" s="1"/>
      <c r="I1116" s="1"/>
      <c r="J1116" s="1"/>
      <c r="K1116" s="1"/>
      <c r="L1116" s="1"/>
      <c r="M1116" s="1"/>
      <c r="N1116" s="1"/>
      <c r="O1116" s="1"/>
      <c r="P1116" s="1"/>
      <c r="Q1116" s="1"/>
      <c r="R1116" s="1"/>
      <c r="S1116" s="1"/>
      <c r="T1116" s="1"/>
      <c r="U1116" s="1"/>
      <c r="V1116" s="1"/>
      <c r="W1116" s="1"/>
      <c r="X1116" s="1"/>
      <c r="Y1116" s="1"/>
      <c r="Z1116" s="1"/>
      <c r="AA1116" s="1"/>
      <c r="AB1116" s="1"/>
      <c r="AC1116" s="1"/>
    </row>
    <row r="1117" spans="3:29" x14ac:dyDescent="0.25">
      <c r="C1117" s="1"/>
      <c r="D1117" s="1"/>
      <c r="I1117" s="1"/>
      <c r="J1117" s="1"/>
      <c r="K1117" s="1"/>
      <c r="L1117" s="1"/>
      <c r="M1117" s="1"/>
      <c r="N1117" s="1"/>
      <c r="O1117" s="1"/>
      <c r="P1117" s="1"/>
      <c r="Q1117" s="1"/>
      <c r="R1117" s="1"/>
      <c r="S1117" s="1"/>
      <c r="T1117" s="1"/>
      <c r="U1117" s="1"/>
      <c r="V1117" s="1"/>
      <c r="W1117" s="1"/>
      <c r="X1117" s="1"/>
      <c r="Y1117" s="1"/>
      <c r="Z1117" s="1"/>
      <c r="AA1117" s="1"/>
      <c r="AB1117" s="1"/>
      <c r="AC1117" s="1"/>
    </row>
    <row r="1118" spans="3:29" x14ac:dyDescent="0.25">
      <c r="C1118" s="1"/>
      <c r="D1118" s="1"/>
      <c r="I1118" s="1"/>
      <c r="J1118" s="1"/>
      <c r="K1118" s="1"/>
      <c r="L1118" s="1"/>
      <c r="M1118" s="1"/>
      <c r="N1118" s="1"/>
      <c r="O1118" s="1"/>
      <c r="P1118" s="1"/>
      <c r="Q1118" s="1"/>
      <c r="R1118" s="1"/>
      <c r="S1118" s="1"/>
      <c r="T1118" s="1"/>
      <c r="U1118" s="1"/>
      <c r="V1118" s="1"/>
      <c r="W1118" s="1"/>
      <c r="X1118" s="1"/>
      <c r="Y1118" s="1"/>
      <c r="Z1118" s="1"/>
      <c r="AA1118" s="1"/>
      <c r="AB1118" s="1"/>
      <c r="AC1118" s="1"/>
    </row>
    <row r="1119" spans="3:29" x14ac:dyDescent="0.25">
      <c r="C1119" s="1"/>
      <c r="D1119" s="1"/>
      <c r="I1119" s="1"/>
      <c r="J1119" s="1"/>
      <c r="K1119" s="1"/>
      <c r="L1119" s="1"/>
      <c r="M1119" s="1"/>
      <c r="N1119" s="1"/>
      <c r="O1119" s="1"/>
      <c r="P1119" s="1"/>
      <c r="Q1119" s="1"/>
      <c r="R1119" s="1"/>
      <c r="S1119" s="1"/>
      <c r="T1119" s="1"/>
      <c r="U1119" s="1"/>
      <c r="V1119" s="1"/>
      <c r="W1119" s="1"/>
      <c r="X1119" s="1"/>
      <c r="Y1119" s="1"/>
      <c r="Z1119" s="1"/>
      <c r="AA1119" s="1"/>
      <c r="AB1119" s="1"/>
      <c r="AC1119" s="1"/>
    </row>
    <row r="1120" spans="3:29" x14ac:dyDescent="0.25">
      <c r="C1120" s="1"/>
      <c r="D1120" s="1"/>
      <c r="I1120" s="1"/>
      <c r="J1120" s="1"/>
      <c r="K1120" s="1"/>
      <c r="L1120" s="1"/>
      <c r="M1120" s="1"/>
      <c r="N1120" s="1"/>
      <c r="O1120" s="1"/>
      <c r="P1120" s="1"/>
      <c r="Q1120" s="1"/>
      <c r="R1120" s="1"/>
      <c r="S1120" s="1"/>
      <c r="T1120" s="1"/>
      <c r="U1120" s="1"/>
      <c r="V1120" s="1"/>
      <c r="W1120" s="1"/>
      <c r="X1120" s="1"/>
      <c r="Y1120" s="1"/>
      <c r="Z1120" s="1"/>
      <c r="AA1120" s="1"/>
      <c r="AB1120" s="1"/>
      <c r="AC1120" s="1"/>
    </row>
    <row r="1121" spans="3:29" x14ac:dyDescent="0.25">
      <c r="C1121" s="1"/>
      <c r="D1121" s="1"/>
      <c r="I1121" s="1"/>
      <c r="J1121" s="1"/>
      <c r="K1121" s="1"/>
      <c r="L1121" s="1"/>
      <c r="M1121" s="1"/>
      <c r="N1121" s="1"/>
      <c r="O1121" s="1"/>
      <c r="P1121" s="1"/>
      <c r="Q1121" s="1"/>
      <c r="R1121" s="1"/>
      <c r="S1121" s="1"/>
      <c r="T1121" s="1"/>
      <c r="U1121" s="1"/>
      <c r="V1121" s="1"/>
      <c r="W1121" s="1"/>
      <c r="X1121" s="1"/>
      <c r="Y1121" s="1"/>
      <c r="Z1121" s="1"/>
      <c r="AA1121" s="1"/>
      <c r="AB1121" s="1"/>
      <c r="AC1121" s="1"/>
    </row>
    <row r="1122" spans="3:29" x14ac:dyDescent="0.25">
      <c r="C1122" s="1"/>
      <c r="D1122" s="1"/>
      <c r="I1122" s="1"/>
      <c r="J1122" s="1"/>
      <c r="K1122" s="1"/>
      <c r="L1122" s="1"/>
      <c r="M1122" s="1"/>
      <c r="N1122" s="1"/>
      <c r="O1122" s="1"/>
      <c r="P1122" s="1"/>
      <c r="Q1122" s="1"/>
      <c r="R1122" s="1"/>
      <c r="S1122" s="1"/>
      <c r="T1122" s="1"/>
      <c r="U1122" s="1"/>
      <c r="V1122" s="1"/>
      <c r="W1122" s="1"/>
      <c r="X1122" s="1"/>
      <c r="Y1122" s="1"/>
      <c r="Z1122" s="1"/>
      <c r="AA1122" s="1"/>
      <c r="AB1122" s="1"/>
      <c r="AC1122" s="1"/>
    </row>
    <row r="1123" spans="3:29" x14ac:dyDescent="0.25">
      <c r="C1123" s="1"/>
      <c r="D1123" s="1"/>
      <c r="I1123" s="1"/>
      <c r="J1123" s="1"/>
      <c r="K1123" s="1"/>
      <c r="L1123" s="1"/>
      <c r="M1123" s="1"/>
      <c r="N1123" s="1"/>
      <c r="O1123" s="1"/>
      <c r="P1123" s="1"/>
      <c r="Q1123" s="1"/>
      <c r="R1123" s="1"/>
      <c r="S1123" s="1"/>
      <c r="T1123" s="1"/>
      <c r="U1123" s="1"/>
      <c r="V1123" s="1"/>
      <c r="W1123" s="1"/>
      <c r="X1123" s="1"/>
      <c r="Y1123" s="1"/>
      <c r="Z1123" s="1"/>
      <c r="AA1123" s="1"/>
      <c r="AB1123" s="1"/>
      <c r="AC1123" s="1"/>
    </row>
    <row r="1124" spans="3:29" x14ac:dyDescent="0.25">
      <c r="C1124" s="1"/>
      <c r="D1124" s="1"/>
      <c r="I1124" s="1"/>
      <c r="J1124" s="1"/>
      <c r="K1124" s="1"/>
      <c r="L1124" s="1"/>
      <c r="M1124" s="1"/>
      <c r="N1124" s="1"/>
      <c r="O1124" s="1"/>
      <c r="P1124" s="1"/>
      <c r="Q1124" s="1"/>
      <c r="R1124" s="1"/>
      <c r="S1124" s="1"/>
      <c r="T1124" s="1"/>
      <c r="U1124" s="1"/>
      <c r="V1124" s="1"/>
      <c r="W1124" s="1"/>
      <c r="X1124" s="1"/>
      <c r="Y1124" s="1"/>
      <c r="Z1124" s="1"/>
      <c r="AA1124" s="1"/>
      <c r="AB1124" s="1"/>
      <c r="AC1124" s="1"/>
    </row>
    <row r="1125" spans="3:29" x14ac:dyDescent="0.25">
      <c r="C1125" s="1"/>
      <c r="D1125" s="1"/>
      <c r="I1125" s="1"/>
      <c r="J1125" s="1"/>
      <c r="K1125" s="1"/>
      <c r="L1125" s="1"/>
      <c r="M1125" s="1"/>
      <c r="N1125" s="1"/>
      <c r="O1125" s="1"/>
      <c r="P1125" s="1"/>
      <c r="Q1125" s="1"/>
      <c r="R1125" s="1"/>
      <c r="S1125" s="1"/>
      <c r="T1125" s="1"/>
      <c r="U1125" s="1"/>
      <c r="V1125" s="1"/>
      <c r="W1125" s="1"/>
      <c r="X1125" s="1"/>
      <c r="Y1125" s="1"/>
      <c r="Z1125" s="1"/>
      <c r="AA1125" s="1"/>
      <c r="AB1125" s="1"/>
      <c r="AC1125" s="1"/>
    </row>
    <row r="1126" spans="3:29" x14ac:dyDescent="0.25">
      <c r="C1126" s="1"/>
      <c r="D1126" s="1"/>
      <c r="I1126" s="1"/>
      <c r="J1126" s="1"/>
      <c r="K1126" s="1"/>
      <c r="L1126" s="1"/>
      <c r="M1126" s="1"/>
      <c r="N1126" s="1"/>
      <c r="O1126" s="1"/>
      <c r="P1126" s="1"/>
      <c r="Q1126" s="1"/>
      <c r="R1126" s="1"/>
      <c r="S1126" s="1"/>
      <c r="T1126" s="1"/>
      <c r="U1126" s="1"/>
      <c r="V1126" s="1"/>
      <c r="W1126" s="1"/>
      <c r="X1126" s="1"/>
      <c r="Y1126" s="1"/>
      <c r="Z1126" s="1"/>
      <c r="AA1126" s="1"/>
      <c r="AB1126" s="1"/>
      <c r="AC1126" s="1"/>
    </row>
    <row r="1127" spans="3:29" x14ac:dyDescent="0.25">
      <c r="C1127" s="1"/>
      <c r="D1127" s="1"/>
      <c r="I1127" s="1"/>
      <c r="J1127" s="1"/>
      <c r="K1127" s="1"/>
      <c r="L1127" s="1"/>
      <c r="M1127" s="1"/>
      <c r="N1127" s="1"/>
      <c r="O1127" s="1"/>
      <c r="P1127" s="1"/>
      <c r="Q1127" s="1"/>
      <c r="R1127" s="1"/>
      <c r="S1127" s="1"/>
      <c r="T1127" s="1"/>
      <c r="U1127" s="1"/>
      <c r="V1127" s="1"/>
      <c r="W1127" s="1"/>
      <c r="X1127" s="1"/>
      <c r="Y1127" s="1"/>
      <c r="Z1127" s="1"/>
      <c r="AA1127" s="1"/>
      <c r="AB1127" s="1"/>
      <c r="AC1127" s="1"/>
    </row>
    <row r="1128" spans="3:29" x14ac:dyDescent="0.25">
      <c r="C1128" s="1"/>
      <c r="D1128" s="1"/>
      <c r="I1128" s="1"/>
      <c r="J1128" s="1"/>
      <c r="K1128" s="1"/>
      <c r="L1128" s="1"/>
      <c r="M1128" s="1"/>
      <c r="N1128" s="1"/>
      <c r="O1128" s="1"/>
      <c r="P1128" s="1"/>
      <c r="Q1128" s="1"/>
      <c r="R1128" s="1"/>
      <c r="S1128" s="1"/>
      <c r="T1128" s="1"/>
      <c r="U1128" s="1"/>
      <c r="V1128" s="1"/>
      <c r="W1128" s="1"/>
      <c r="X1128" s="1"/>
      <c r="Y1128" s="1"/>
      <c r="Z1128" s="1"/>
      <c r="AA1128" s="1"/>
      <c r="AB1128" s="1"/>
      <c r="AC1128" s="1"/>
    </row>
    <row r="1129" spans="3:29" x14ac:dyDescent="0.25">
      <c r="C1129" s="1"/>
      <c r="D1129" s="1"/>
      <c r="I1129" s="1"/>
      <c r="J1129" s="1"/>
      <c r="K1129" s="1"/>
      <c r="L1129" s="1"/>
      <c r="M1129" s="1"/>
      <c r="N1129" s="1"/>
      <c r="O1129" s="1"/>
      <c r="P1129" s="1"/>
      <c r="Q1129" s="1"/>
      <c r="R1129" s="1"/>
      <c r="S1129" s="1"/>
      <c r="T1129" s="1"/>
      <c r="U1129" s="1"/>
      <c r="V1129" s="1"/>
      <c r="W1129" s="1"/>
      <c r="X1129" s="1"/>
      <c r="Y1129" s="1"/>
      <c r="Z1129" s="1"/>
      <c r="AA1129" s="1"/>
      <c r="AB1129" s="1"/>
      <c r="AC1129" s="1"/>
    </row>
    <row r="1130" spans="3:29" x14ac:dyDescent="0.25">
      <c r="C1130" s="1"/>
      <c r="D1130" s="1"/>
      <c r="I1130" s="1"/>
      <c r="J1130" s="1"/>
      <c r="K1130" s="1"/>
      <c r="L1130" s="1"/>
      <c r="M1130" s="1"/>
      <c r="N1130" s="1"/>
      <c r="O1130" s="1"/>
      <c r="P1130" s="1"/>
      <c r="Q1130" s="1"/>
      <c r="R1130" s="1"/>
      <c r="S1130" s="1"/>
      <c r="T1130" s="1"/>
      <c r="U1130" s="1"/>
      <c r="V1130" s="1"/>
      <c r="W1130" s="1"/>
      <c r="X1130" s="1"/>
      <c r="Y1130" s="1"/>
      <c r="Z1130" s="1"/>
      <c r="AA1130" s="1"/>
      <c r="AB1130" s="1"/>
      <c r="AC1130" s="1"/>
    </row>
    <row r="1131" spans="3:29" x14ac:dyDescent="0.25">
      <c r="C1131" s="1"/>
      <c r="D1131" s="1"/>
      <c r="I1131" s="1"/>
      <c r="J1131" s="1"/>
      <c r="K1131" s="1"/>
      <c r="L1131" s="1"/>
      <c r="M1131" s="1"/>
      <c r="N1131" s="1"/>
      <c r="O1131" s="1"/>
      <c r="P1131" s="1"/>
      <c r="Q1131" s="1"/>
      <c r="R1131" s="1"/>
      <c r="S1131" s="1"/>
      <c r="T1131" s="1"/>
      <c r="U1131" s="1"/>
      <c r="V1131" s="1"/>
      <c r="W1131" s="1"/>
      <c r="X1131" s="1"/>
      <c r="Y1131" s="1"/>
      <c r="Z1131" s="1"/>
      <c r="AA1131" s="1"/>
      <c r="AB1131" s="1"/>
      <c r="AC1131" s="1"/>
    </row>
    <row r="1132" spans="3:29" x14ac:dyDescent="0.25">
      <c r="C1132" s="1"/>
      <c r="D1132" s="1"/>
      <c r="I1132" s="1"/>
      <c r="J1132" s="1"/>
      <c r="K1132" s="1"/>
      <c r="L1132" s="1"/>
      <c r="M1132" s="1"/>
      <c r="N1132" s="1"/>
      <c r="O1132" s="1"/>
      <c r="P1132" s="1"/>
      <c r="Q1132" s="1"/>
      <c r="R1132" s="1"/>
      <c r="S1132" s="1"/>
      <c r="T1132" s="1"/>
      <c r="U1132" s="1"/>
      <c r="V1132" s="1"/>
      <c r="W1132" s="1"/>
      <c r="X1132" s="1"/>
      <c r="Y1132" s="1"/>
      <c r="Z1132" s="1"/>
      <c r="AA1132" s="1"/>
      <c r="AB1132" s="1"/>
      <c r="AC1132" s="1"/>
    </row>
    <row r="1133" spans="3:29" x14ac:dyDescent="0.25">
      <c r="C1133" s="1"/>
      <c r="D1133" s="1"/>
      <c r="I1133" s="1"/>
      <c r="J1133" s="1"/>
      <c r="K1133" s="1"/>
      <c r="L1133" s="1"/>
      <c r="M1133" s="1"/>
      <c r="N1133" s="1"/>
      <c r="O1133" s="1"/>
      <c r="P1133" s="1"/>
      <c r="Q1133" s="1"/>
      <c r="R1133" s="1"/>
      <c r="S1133" s="1"/>
      <c r="T1133" s="1"/>
      <c r="U1133" s="1"/>
      <c r="V1133" s="1"/>
      <c r="W1133" s="1"/>
      <c r="X1133" s="1"/>
      <c r="Y1133" s="1"/>
      <c r="Z1133" s="1"/>
      <c r="AA1133" s="1"/>
      <c r="AB1133" s="1"/>
      <c r="AC1133" s="1"/>
    </row>
    <row r="1134" spans="3:29" x14ac:dyDescent="0.25">
      <c r="C1134" s="1"/>
      <c r="D1134" s="1"/>
      <c r="I1134" s="1"/>
      <c r="J1134" s="1"/>
      <c r="K1134" s="1"/>
      <c r="L1134" s="1"/>
      <c r="M1134" s="1"/>
      <c r="N1134" s="1"/>
      <c r="O1134" s="1"/>
      <c r="P1134" s="1"/>
      <c r="Q1134" s="1"/>
      <c r="R1134" s="1"/>
      <c r="S1134" s="1"/>
      <c r="T1134" s="1"/>
      <c r="U1134" s="1"/>
      <c r="V1134" s="1"/>
      <c r="W1134" s="1"/>
      <c r="X1134" s="1"/>
      <c r="Y1134" s="1"/>
      <c r="Z1134" s="1"/>
      <c r="AA1134" s="1"/>
      <c r="AB1134" s="1"/>
      <c r="AC1134" s="1"/>
    </row>
    <row r="1135" spans="3:29" x14ac:dyDescent="0.25">
      <c r="C1135" s="1"/>
      <c r="D1135" s="1"/>
      <c r="I1135" s="1"/>
      <c r="J1135" s="1"/>
      <c r="K1135" s="1"/>
      <c r="L1135" s="1"/>
      <c r="M1135" s="1"/>
      <c r="N1135" s="1"/>
      <c r="O1135" s="1"/>
      <c r="P1135" s="1"/>
      <c r="Q1135" s="1"/>
      <c r="R1135" s="1"/>
      <c r="S1135" s="1"/>
      <c r="T1135" s="1"/>
      <c r="U1135" s="1"/>
      <c r="V1135" s="1"/>
      <c r="W1135" s="1"/>
      <c r="X1135" s="1"/>
      <c r="Y1135" s="1"/>
      <c r="Z1135" s="1"/>
      <c r="AA1135" s="1"/>
      <c r="AB1135" s="1"/>
      <c r="AC1135" s="1"/>
    </row>
    <row r="1136" spans="3:29" x14ac:dyDescent="0.25">
      <c r="C1136" s="1"/>
      <c r="D1136" s="1"/>
      <c r="I1136" s="1"/>
      <c r="J1136" s="1"/>
      <c r="K1136" s="1"/>
      <c r="L1136" s="1"/>
      <c r="M1136" s="1"/>
      <c r="N1136" s="1"/>
      <c r="O1136" s="1"/>
      <c r="P1136" s="1"/>
      <c r="Q1136" s="1"/>
      <c r="R1136" s="1"/>
      <c r="S1136" s="1"/>
      <c r="T1136" s="1"/>
      <c r="U1136" s="1"/>
      <c r="V1136" s="1"/>
      <c r="W1136" s="1"/>
      <c r="X1136" s="1"/>
      <c r="Y1136" s="1"/>
      <c r="Z1136" s="1"/>
      <c r="AA1136" s="1"/>
      <c r="AB1136" s="1"/>
      <c r="AC1136" s="1"/>
    </row>
    <row r="1137" spans="3:29" x14ac:dyDescent="0.25">
      <c r="C1137" s="1"/>
      <c r="D1137" s="1"/>
      <c r="I1137" s="1"/>
      <c r="J1137" s="1"/>
      <c r="K1137" s="1"/>
      <c r="L1137" s="1"/>
      <c r="M1137" s="1"/>
      <c r="N1137" s="1"/>
      <c r="O1137" s="1"/>
      <c r="P1137" s="1"/>
      <c r="Q1137" s="1"/>
      <c r="R1137" s="1"/>
      <c r="S1137" s="1"/>
      <c r="T1137" s="1"/>
      <c r="U1137" s="1"/>
      <c r="V1137" s="1"/>
      <c r="W1137" s="1"/>
      <c r="X1137" s="1"/>
      <c r="Y1137" s="1"/>
      <c r="Z1137" s="1"/>
      <c r="AA1137" s="1"/>
      <c r="AB1137" s="1"/>
      <c r="AC1137" s="1"/>
    </row>
    <row r="1138" spans="3:29" x14ac:dyDescent="0.25">
      <c r="C1138" s="1"/>
      <c r="D1138" s="1"/>
      <c r="I1138" s="1"/>
      <c r="J1138" s="1"/>
      <c r="K1138" s="1"/>
      <c r="L1138" s="1"/>
      <c r="M1138" s="1"/>
      <c r="N1138" s="1"/>
      <c r="O1138" s="1"/>
      <c r="P1138" s="1"/>
      <c r="Q1138" s="1"/>
      <c r="R1138" s="1"/>
      <c r="S1138" s="1"/>
      <c r="T1138" s="1"/>
      <c r="U1138" s="1"/>
      <c r="V1138" s="1"/>
      <c r="W1138" s="1"/>
      <c r="X1138" s="1"/>
      <c r="Y1138" s="1"/>
      <c r="Z1138" s="1"/>
      <c r="AA1138" s="1"/>
      <c r="AB1138" s="1"/>
      <c r="AC1138" s="1"/>
    </row>
    <row r="1139" spans="3:29" x14ac:dyDescent="0.25">
      <c r="C1139" s="1"/>
      <c r="D1139" s="1"/>
      <c r="I1139" s="1"/>
      <c r="J1139" s="1"/>
      <c r="K1139" s="1"/>
      <c r="L1139" s="1"/>
      <c r="M1139" s="1"/>
      <c r="N1139" s="1"/>
      <c r="O1139" s="1"/>
      <c r="P1139" s="1"/>
      <c r="Q1139" s="1"/>
      <c r="R1139" s="1"/>
      <c r="S1139" s="1"/>
      <c r="T1139" s="1"/>
      <c r="U1139" s="1"/>
      <c r="V1139" s="1"/>
      <c r="W1139" s="1"/>
      <c r="X1139" s="1"/>
      <c r="Y1139" s="1"/>
      <c r="Z1139" s="1"/>
      <c r="AA1139" s="1"/>
      <c r="AB1139" s="1"/>
      <c r="AC1139" s="1"/>
    </row>
    <row r="1140" spans="3:29" x14ac:dyDescent="0.25">
      <c r="C1140" s="1"/>
      <c r="D1140" s="1"/>
      <c r="I1140" s="1"/>
      <c r="J1140" s="1"/>
      <c r="K1140" s="1"/>
      <c r="L1140" s="1"/>
      <c r="M1140" s="1"/>
      <c r="N1140" s="1"/>
      <c r="O1140" s="1"/>
      <c r="P1140" s="1"/>
      <c r="Q1140" s="1"/>
      <c r="R1140" s="1"/>
      <c r="S1140" s="1"/>
      <c r="T1140" s="1"/>
      <c r="U1140" s="1"/>
      <c r="V1140" s="1"/>
      <c r="W1140" s="1"/>
      <c r="X1140" s="1"/>
      <c r="Y1140" s="1"/>
      <c r="Z1140" s="1"/>
      <c r="AA1140" s="1"/>
      <c r="AB1140" s="1"/>
      <c r="AC1140" s="1"/>
    </row>
    <row r="1141" spans="3:29" x14ac:dyDescent="0.25">
      <c r="C1141" s="1"/>
      <c r="D1141" s="1"/>
      <c r="I1141" s="1"/>
      <c r="J1141" s="1"/>
      <c r="K1141" s="1"/>
      <c r="L1141" s="1"/>
      <c r="M1141" s="1"/>
      <c r="N1141" s="1"/>
      <c r="O1141" s="1"/>
      <c r="P1141" s="1"/>
      <c r="Q1141" s="1"/>
      <c r="R1141" s="1"/>
      <c r="S1141" s="1"/>
      <c r="T1141" s="1"/>
      <c r="U1141" s="1"/>
      <c r="V1141" s="1"/>
      <c r="W1141" s="1"/>
      <c r="X1141" s="1"/>
      <c r="Y1141" s="1"/>
      <c r="Z1141" s="1"/>
      <c r="AA1141" s="1"/>
      <c r="AB1141" s="1"/>
      <c r="AC1141" s="1"/>
    </row>
    <row r="1142" spans="3:29" x14ac:dyDescent="0.25">
      <c r="C1142" s="1"/>
      <c r="D1142" s="1"/>
      <c r="I1142" s="1"/>
      <c r="J1142" s="1"/>
      <c r="K1142" s="1"/>
      <c r="L1142" s="1"/>
      <c r="M1142" s="1"/>
      <c r="N1142" s="1"/>
      <c r="O1142" s="1"/>
      <c r="P1142" s="1"/>
      <c r="Q1142" s="1"/>
      <c r="R1142" s="1"/>
      <c r="S1142" s="1"/>
      <c r="T1142" s="1"/>
      <c r="U1142" s="1"/>
      <c r="V1142" s="1"/>
      <c r="W1142" s="1"/>
      <c r="X1142" s="1"/>
      <c r="Y1142" s="1"/>
      <c r="Z1142" s="1"/>
      <c r="AA1142" s="1"/>
      <c r="AB1142" s="1"/>
      <c r="AC1142" s="1"/>
    </row>
    <row r="1143" spans="3:29" x14ac:dyDescent="0.25">
      <c r="C1143" s="1"/>
      <c r="D1143" s="1"/>
      <c r="I1143" s="1"/>
      <c r="J1143" s="1"/>
      <c r="K1143" s="1"/>
      <c r="L1143" s="1"/>
      <c r="M1143" s="1"/>
      <c r="N1143" s="1"/>
      <c r="O1143" s="1"/>
      <c r="P1143" s="1"/>
      <c r="Q1143" s="1"/>
      <c r="R1143" s="1"/>
      <c r="S1143" s="1"/>
      <c r="T1143" s="1"/>
      <c r="U1143" s="1"/>
      <c r="V1143" s="1"/>
      <c r="W1143" s="1"/>
      <c r="X1143" s="1"/>
      <c r="Y1143" s="1"/>
      <c r="Z1143" s="1"/>
      <c r="AA1143" s="1"/>
      <c r="AB1143" s="1"/>
      <c r="AC1143" s="1"/>
    </row>
    <row r="1144" spans="3:29" x14ac:dyDescent="0.25">
      <c r="C1144" s="1"/>
      <c r="D1144" s="1"/>
      <c r="I1144" s="1"/>
      <c r="J1144" s="1"/>
      <c r="K1144" s="1"/>
      <c r="L1144" s="1"/>
      <c r="M1144" s="1"/>
      <c r="N1144" s="1"/>
      <c r="O1144" s="1"/>
      <c r="P1144" s="1"/>
      <c r="Q1144" s="1"/>
      <c r="R1144" s="1"/>
      <c r="S1144" s="1"/>
      <c r="T1144" s="1"/>
      <c r="U1144" s="1"/>
      <c r="V1144" s="1"/>
      <c r="W1144" s="1"/>
      <c r="X1144" s="1"/>
      <c r="Y1144" s="1"/>
      <c r="Z1144" s="1"/>
      <c r="AA1144" s="1"/>
      <c r="AB1144" s="1"/>
      <c r="AC1144" s="1"/>
    </row>
    <row r="1145" spans="3:29" x14ac:dyDescent="0.25">
      <c r="C1145" s="1"/>
      <c r="D1145" s="1"/>
      <c r="I1145" s="1"/>
      <c r="J1145" s="1"/>
      <c r="K1145" s="1"/>
      <c r="L1145" s="1"/>
      <c r="M1145" s="1"/>
      <c r="N1145" s="1"/>
      <c r="O1145" s="1"/>
      <c r="P1145" s="1"/>
      <c r="Q1145" s="1"/>
      <c r="R1145" s="1"/>
      <c r="S1145" s="1"/>
      <c r="T1145" s="1"/>
      <c r="U1145" s="1"/>
      <c r="V1145" s="1"/>
      <c r="W1145" s="1"/>
      <c r="X1145" s="1"/>
      <c r="Y1145" s="1"/>
      <c r="Z1145" s="1"/>
      <c r="AA1145" s="1"/>
      <c r="AB1145" s="1"/>
      <c r="AC1145" s="1"/>
    </row>
    <row r="1146" spans="3:29" x14ac:dyDescent="0.25">
      <c r="C1146" s="1"/>
      <c r="D1146" s="1"/>
      <c r="I1146" s="1"/>
      <c r="J1146" s="1"/>
      <c r="K1146" s="1"/>
      <c r="L1146" s="1"/>
      <c r="M1146" s="1"/>
      <c r="N1146" s="1"/>
      <c r="O1146" s="1"/>
      <c r="P1146" s="1"/>
      <c r="Q1146" s="1"/>
      <c r="R1146" s="1"/>
      <c r="S1146" s="1"/>
      <c r="T1146" s="1"/>
      <c r="U1146" s="1"/>
      <c r="V1146" s="1"/>
      <c r="W1146" s="1"/>
      <c r="X1146" s="1"/>
      <c r="Y1146" s="1"/>
      <c r="Z1146" s="1"/>
      <c r="AA1146" s="1"/>
      <c r="AB1146" s="1"/>
      <c r="AC1146" s="1"/>
    </row>
    <row r="1147" spans="3:29" x14ac:dyDescent="0.25">
      <c r="C1147" s="1"/>
      <c r="D1147" s="1"/>
      <c r="I1147" s="1"/>
      <c r="J1147" s="1"/>
      <c r="K1147" s="1"/>
      <c r="L1147" s="1"/>
      <c r="M1147" s="1"/>
      <c r="N1147" s="1"/>
      <c r="O1147" s="1"/>
      <c r="P1147" s="1"/>
      <c r="Q1147" s="1"/>
      <c r="R1147" s="1"/>
      <c r="S1147" s="1"/>
      <c r="T1147" s="1"/>
      <c r="U1147" s="1"/>
      <c r="V1147" s="1"/>
      <c r="W1147" s="1"/>
      <c r="X1147" s="1"/>
      <c r="Y1147" s="1"/>
      <c r="Z1147" s="1"/>
      <c r="AA1147" s="1"/>
      <c r="AB1147" s="1"/>
      <c r="AC1147" s="1"/>
    </row>
    <row r="1148" spans="3:29" x14ac:dyDescent="0.25">
      <c r="C1148" s="1"/>
      <c r="D1148" s="1"/>
      <c r="I1148" s="1"/>
      <c r="J1148" s="1"/>
      <c r="K1148" s="1"/>
      <c r="L1148" s="1"/>
      <c r="M1148" s="1"/>
      <c r="N1148" s="1"/>
      <c r="O1148" s="1"/>
      <c r="P1148" s="1"/>
      <c r="Q1148" s="1"/>
      <c r="R1148" s="1"/>
      <c r="S1148" s="1"/>
      <c r="T1148" s="1"/>
      <c r="U1148" s="1"/>
      <c r="V1148" s="1"/>
      <c r="W1148" s="1"/>
      <c r="X1148" s="1"/>
      <c r="Y1148" s="1"/>
      <c r="Z1148" s="1"/>
      <c r="AA1148" s="1"/>
      <c r="AB1148" s="1"/>
      <c r="AC1148" s="1"/>
    </row>
    <row r="1149" spans="3:29" x14ac:dyDescent="0.25">
      <c r="C1149" s="1"/>
      <c r="D1149" s="1"/>
      <c r="I1149" s="1"/>
      <c r="J1149" s="1"/>
      <c r="K1149" s="1"/>
      <c r="L1149" s="1"/>
      <c r="M1149" s="1"/>
      <c r="N1149" s="1"/>
      <c r="O1149" s="1"/>
      <c r="P1149" s="1"/>
      <c r="Q1149" s="1"/>
      <c r="R1149" s="1"/>
      <c r="S1149" s="1"/>
      <c r="T1149" s="1"/>
      <c r="U1149" s="1"/>
      <c r="V1149" s="1"/>
      <c r="W1149" s="1"/>
      <c r="X1149" s="1"/>
      <c r="Y1149" s="1"/>
      <c r="Z1149" s="1"/>
      <c r="AA1149" s="1"/>
      <c r="AB1149" s="1"/>
      <c r="AC1149" s="1"/>
    </row>
    <row r="1150" spans="3:29" x14ac:dyDescent="0.25">
      <c r="C1150" s="1"/>
      <c r="D1150" s="1"/>
      <c r="I1150" s="1"/>
      <c r="J1150" s="1"/>
      <c r="K1150" s="1"/>
      <c r="L1150" s="1"/>
      <c r="M1150" s="1"/>
      <c r="N1150" s="1"/>
      <c r="O1150" s="1"/>
      <c r="P1150" s="1"/>
      <c r="Q1150" s="1"/>
      <c r="R1150" s="1"/>
      <c r="S1150" s="1"/>
      <c r="T1150" s="1"/>
      <c r="U1150" s="1"/>
      <c r="V1150" s="1"/>
      <c r="W1150" s="1"/>
      <c r="X1150" s="1"/>
      <c r="Y1150" s="1"/>
      <c r="Z1150" s="1"/>
      <c r="AA1150" s="1"/>
      <c r="AB1150" s="1"/>
      <c r="AC1150" s="1"/>
    </row>
    <row r="1151" spans="3:29" x14ac:dyDescent="0.25">
      <c r="C1151" s="1"/>
      <c r="D1151" s="1"/>
      <c r="I1151" s="1"/>
      <c r="J1151" s="1"/>
      <c r="K1151" s="1"/>
      <c r="L1151" s="1"/>
      <c r="M1151" s="1"/>
      <c r="N1151" s="1"/>
      <c r="O1151" s="1"/>
      <c r="P1151" s="1"/>
      <c r="Q1151" s="1"/>
      <c r="R1151" s="1"/>
      <c r="S1151" s="1"/>
      <c r="T1151" s="1"/>
      <c r="U1151" s="1"/>
      <c r="V1151" s="1"/>
      <c r="W1151" s="1"/>
      <c r="X1151" s="1"/>
      <c r="Y1151" s="1"/>
      <c r="Z1151" s="1"/>
      <c r="AA1151" s="1"/>
      <c r="AB1151" s="1"/>
      <c r="AC1151" s="1"/>
    </row>
    <row r="1152" spans="3:29" x14ac:dyDescent="0.25">
      <c r="C1152" s="1"/>
      <c r="D1152" s="1"/>
      <c r="I1152" s="1"/>
      <c r="J1152" s="1"/>
      <c r="K1152" s="1"/>
      <c r="L1152" s="1"/>
      <c r="M1152" s="1"/>
      <c r="N1152" s="1"/>
      <c r="O1152" s="1"/>
      <c r="P1152" s="1"/>
      <c r="Q1152" s="1"/>
      <c r="R1152" s="1"/>
      <c r="S1152" s="1"/>
      <c r="T1152" s="1"/>
      <c r="U1152" s="1"/>
      <c r="V1152" s="1"/>
      <c r="W1152" s="1"/>
      <c r="X1152" s="1"/>
      <c r="Y1152" s="1"/>
      <c r="Z1152" s="1"/>
      <c r="AA1152" s="1"/>
      <c r="AB1152" s="1"/>
      <c r="AC1152" s="1"/>
    </row>
    <row r="1153" spans="3:29" x14ac:dyDescent="0.25">
      <c r="C1153" s="1"/>
      <c r="D1153" s="1"/>
      <c r="I1153" s="1"/>
      <c r="J1153" s="1"/>
      <c r="K1153" s="1"/>
      <c r="L1153" s="1"/>
      <c r="M1153" s="1"/>
      <c r="N1153" s="1"/>
      <c r="O1153" s="1"/>
      <c r="P1153" s="1"/>
      <c r="Q1153" s="1"/>
      <c r="R1153" s="1"/>
      <c r="S1153" s="1"/>
      <c r="T1153" s="1"/>
      <c r="U1153" s="1"/>
      <c r="V1153" s="1"/>
      <c r="W1153" s="1"/>
      <c r="X1153" s="1"/>
      <c r="Y1153" s="1"/>
      <c r="Z1153" s="1"/>
      <c r="AA1153" s="1"/>
      <c r="AB1153" s="1"/>
      <c r="AC1153" s="1"/>
    </row>
    <row r="1154" spans="3:29" x14ac:dyDescent="0.25">
      <c r="C1154" s="1"/>
      <c r="D1154" s="1"/>
      <c r="I1154" s="1"/>
      <c r="J1154" s="1"/>
      <c r="K1154" s="1"/>
      <c r="L1154" s="1"/>
      <c r="M1154" s="1"/>
      <c r="N1154" s="1"/>
      <c r="O1154" s="1"/>
      <c r="P1154" s="1"/>
      <c r="Q1154" s="1"/>
      <c r="R1154" s="1"/>
      <c r="S1154" s="1"/>
      <c r="T1154" s="1"/>
      <c r="U1154" s="1"/>
      <c r="V1154" s="1"/>
      <c r="W1154" s="1"/>
      <c r="X1154" s="1"/>
      <c r="Y1154" s="1"/>
      <c r="Z1154" s="1"/>
      <c r="AA1154" s="1"/>
      <c r="AB1154" s="1"/>
      <c r="AC1154" s="1"/>
    </row>
    <row r="1155" spans="3:29" x14ac:dyDescent="0.25">
      <c r="C1155" s="1"/>
      <c r="D1155" s="1"/>
      <c r="I1155" s="1"/>
      <c r="J1155" s="1"/>
      <c r="K1155" s="1"/>
      <c r="L1155" s="1"/>
      <c r="M1155" s="1"/>
      <c r="N1155" s="1"/>
      <c r="O1155" s="1"/>
      <c r="P1155" s="1"/>
      <c r="Q1155" s="1"/>
      <c r="R1155" s="1"/>
      <c r="S1155" s="1"/>
      <c r="T1155" s="1"/>
      <c r="U1155" s="1"/>
      <c r="V1155" s="1"/>
      <c r="W1155" s="1"/>
      <c r="X1155" s="1"/>
      <c r="Y1155" s="1"/>
      <c r="Z1155" s="1"/>
      <c r="AA1155" s="1"/>
      <c r="AB1155" s="1"/>
      <c r="AC1155" s="1"/>
    </row>
    <row r="1156" spans="3:29" x14ac:dyDescent="0.25">
      <c r="C1156" s="1"/>
      <c r="D1156" s="1"/>
      <c r="I1156" s="1"/>
      <c r="J1156" s="1"/>
      <c r="K1156" s="1"/>
      <c r="L1156" s="1"/>
      <c r="M1156" s="1"/>
      <c r="N1156" s="1"/>
      <c r="O1156" s="1"/>
      <c r="P1156" s="1"/>
      <c r="Q1156" s="1"/>
      <c r="R1156" s="1"/>
      <c r="S1156" s="1"/>
      <c r="T1156" s="1"/>
      <c r="U1156" s="1"/>
      <c r="V1156" s="1"/>
      <c r="W1156" s="1"/>
      <c r="X1156" s="1"/>
      <c r="Y1156" s="1"/>
      <c r="Z1156" s="1"/>
      <c r="AA1156" s="1"/>
      <c r="AB1156" s="1"/>
      <c r="AC1156" s="1"/>
    </row>
    <row r="1157" spans="3:29" x14ac:dyDescent="0.25">
      <c r="C1157" s="1"/>
      <c r="D1157" s="1"/>
      <c r="I1157" s="1"/>
      <c r="J1157" s="1"/>
      <c r="K1157" s="1"/>
      <c r="L1157" s="1"/>
      <c r="M1157" s="1"/>
      <c r="N1157" s="1"/>
      <c r="O1157" s="1"/>
      <c r="P1157" s="1"/>
      <c r="Q1157" s="1"/>
      <c r="R1157" s="1"/>
      <c r="S1157" s="1"/>
      <c r="T1157" s="1"/>
      <c r="U1157" s="1"/>
      <c r="V1157" s="1"/>
      <c r="W1157" s="1"/>
      <c r="X1157" s="1"/>
      <c r="Y1157" s="1"/>
      <c r="Z1157" s="1"/>
      <c r="AA1157" s="1"/>
      <c r="AB1157" s="1"/>
      <c r="AC1157" s="1"/>
    </row>
    <row r="1158" spans="3:29" x14ac:dyDescent="0.25">
      <c r="C1158" s="1"/>
      <c r="D1158" s="1"/>
      <c r="I1158" s="1"/>
      <c r="J1158" s="1"/>
      <c r="K1158" s="1"/>
      <c r="L1158" s="1"/>
      <c r="M1158" s="1"/>
      <c r="N1158" s="1"/>
      <c r="O1158" s="1"/>
      <c r="P1158" s="1"/>
      <c r="Q1158" s="1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</row>
    <row r="1159" spans="3:29" x14ac:dyDescent="0.25">
      <c r="C1159" s="1"/>
      <c r="D1159" s="1"/>
      <c r="I1159" s="1"/>
      <c r="J1159" s="1"/>
      <c r="K1159" s="1"/>
      <c r="L1159" s="1"/>
      <c r="M1159" s="1"/>
      <c r="N1159" s="1"/>
      <c r="O1159" s="1"/>
      <c r="P1159" s="1"/>
      <c r="Q1159" s="1"/>
      <c r="R1159" s="1"/>
      <c r="S1159" s="1"/>
      <c r="T1159" s="1"/>
      <c r="U1159" s="1"/>
      <c r="V1159" s="1"/>
      <c r="W1159" s="1"/>
      <c r="X1159" s="1"/>
      <c r="Y1159" s="1"/>
      <c r="Z1159" s="1"/>
      <c r="AA1159" s="1"/>
      <c r="AB1159" s="1"/>
      <c r="AC1159" s="1"/>
    </row>
    <row r="1160" spans="3:29" x14ac:dyDescent="0.25">
      <c r="C1160" s="1"/>
      <c r="D1160" s="1"/>
      <c r="I1160" s="1"/>
      <c r="J1160" s="1"/>
      <c r="K1160" s="1"/>
      <c r="L1160" s="1"/>
      <c r="M1160" s="1"/>
      <c r="N1160" s="1"/>
      <c r="O1160" s="1"/>
      <c r="P1160" s="1"/>
      <c r="Q1160" s="1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</row>
    <row r="1161" spans="3:29" x14ac:dyDescent="0.25">
      <c r="C1161" s="1"/>
      <c r="D1161" s="1"/>
      <c r="I1161" s="1"/>
      <c r="J1161" s="1"/>
      <c r="K1161" s="1"/>
      <c r="L1161" s="1"/>
      <c r="M1161" s="1"/>
      <c r="N1161" s="1"/>
      <c r="O1161" s="1"/>
      <c r="P1161" s="1"/>
      <c r="Q1161" s="1"/>
      <c r="R1161" s="1"/>
      <c r="S1161" s="1"/>
      <c r="T1161" s="1"/>
      <c r="U1161" s="1"/>
      <c r="V1161" s="1"/>
      <c r="W1161" s="1"/>
      <c r="X1161" s="1"/>
      <c r="Y1161" s="1"/>
      <c r="Z1161" s="1"/>
      <c r="AA1161" s="1"/>
      <c r="AB1161" s="1"/>
      <c r="AC1161" s="1"/>
    </row>
    <row r="1162" spans="3:29" x14ac:dyDescent="0.25">
      <c r="C1162" s="1"/>
      <c r="D1162" s="1"/>
      <c r="I1162" s="1"/>
      <c r="J1162" s="1"/>
      <c r="K1162" s="1"/>
      <c r="L1162" s="1"/>
      <c r="M1162" s="1"/>
      <c r="N1162" s="1"/>
      <c r="O1162" s="1"/>
      <c r="P1162" s="1"/>
      <c r="Q1162" s="1"/>
      <c r="R1162" s="1"/>
      <c r="S1162" s="1"/>
      <c r="T1162" s="1"/>
      <c r="U1162" s="1"/>
      <c r="V1162" s="1"/>
      <c r="W1162" s="1"/>
      <c r="X1162" s="1"/>
      <c r="Y1162" s="1"/>
      <c r="Z1162" s="1"/>
      <c r="AA1162" s="1"/>
      <c r="AB1162" s="1"/>
      <c r="AC1162" s="1"/>
    </row>
    <row r="1163" spans="3:29" x14ac:dyDescent="0.25">
      <c r="C1163" s="1"/>
      <c r="D1163" s="1"/>
      <c r="I1163" s="1"/>
      <c r="J1163" s="1"/>
      <c r="K1163" s="1"/>
      <c r="L1163" s="1"/>
      <c r="M1163" s="1"/>
      <c r="N1163" s="1"/>
      <c r="O1163" s="1"/>
      <c r="P1163" s="1"/>
      <c r="Q1163" s="1"/>
      <c r="R1163" s="1"/>
      <c r="S1163" s="1"/>
      <c r="T1163" s="1"/>
      <c r="U1163" s="1"/>
      <c r="V1163" s="1"/>
      <c r="W1163" s="1"/>
      <c r="X1163" s="1"/>
      <c r="Y1163" s="1"/>
      <c r="Z1163" s="1"/>
      <c r="AA1163" s="1"/>
      <c r="AB1163" s="1"/>
      <c r="AC1163" s="1"/>
    </row>
    <row r="1164" spans="3:29" x14ac:dyDescent="0.25">
      <c r="C1164" s="1"/>
      <c r="D1164" s="1"/>
      <c r="I1164" s="1"/>
      <c r="J1164" s="1"/>
      <c r="K1164" s="1"/>
      <c r="L1164" s="1"/>
      <c r="M1164" s="1"/>
      <c r="N1164" s="1"/>
      <c r="O1164" s="1"/>
      <c r="P1164" s="1"/>
      <c r="Q1164" s="1"/>
      <c r="R1164" s="1"/>
      <c r="S1164" s="1"/>
      <c r="T1164" s="1"/>
      <c r="U1164" s="1"/>
      <c r="V1164" s="1"/>
      <c r="W1164" s="1"/>
      <c r="X1164" s="1"/>
      <c r="Y1164" s="1"/>
      <c r="Z1164" s="1"/>
      <c r="AA1164" s="1"/>
      <c r="AB1164" s="1"/>
      <c r="AC1164" s="1"/>
    </row>
    <row r="1165" spans="3:29" x14ac:dyDescent="0.25">
      <c r="C1165" s="1"/>
      <c r="D1165" s="1"/>
      <c r="I1165" s="1"/>
      <c r="J1165" s="1"/>
      <c r="K1165" s="1"/>
      <c r="L1165" s="1"/>
      <c r="M1165" s="1"/>
      <c r="N1165" s="1"/>
      <c r="O1165" s="1"/>
      <c r="P1165" s="1"/>
      <c r="Q1165" s="1"/>
      <c r="R1165" s="1"/>
      <c r="S1165" s="1"/>
      <c r="T1165" s="1"/>
      <c r="U1165" s="1"/>
      <c r="V1165" s="1"/>
      <c r="W1165" s="1"/>
      <c r="X1165" s="1"/>
      <c r="Y1165" s="1"/>
      <c r="Z1165" s="1"/>
      <c r="AA1165" s="1"/>
      <c r="AB1165" s="1"/>
      <c r="AC1165" s="1"/>
    </row>
    <row r="1166" spans="3:29" x14ac:dyDescent="0.25">
      <c r="C1166" s="1"/>
      <c r="D1166" s="1"/>
      <c r="I1166" s="1"/>
      <c r="J1166" s="1"/>
      <c r="K1166" s="1"/>
      <c r="L1166" s="1"/>
      <c r="M1166" s="1"/>
      <c r="N1166" s="1"/>
      <c r="O1166" s="1"/>
      <c r="P1166" s="1"/>
      <c r="Q1166" s="1"/>
      <c r="R1166" s="1"/>
      <c r="S1166" s="1"/>
      <c r="T1166" s="1"/>
      <c r="U1166" s="1"/>
      <c r="V1166" s="1"/>
      <c r="W1166" s="1"/>
      <c r="X1166" s="1"/>
      <c r="Y1166" s="1"/>
      <c r="Z1166" s="1"/>
      <c r="AA1166" s="1"/>
      <c r="AB1166" s="1"/>
      <c r="AC1166" s="1"/>
    </row>
    <row r="1167" spans="3:29" x14ac:dyDescent="0.25">
      <c r="C1167" s="1"/>
      <c r="D1167" s="1"/>
      <c r="I1167" s="1"/>
      <c r="J1167" s="1"/>
      <c r="K1167" s="1"/>
      <c r="L1167" s="1"/>
      <c r="M1167" s="1"/>
      <c r="N1167" s="1"/>
      <c r="O1167" s="1"/>
      <c r="P1167" s="1"/>
      <c r="Q1167" s="1"/>
      <c r="R1167" s="1"/>
      <c r="S1167" s="1"/>
      <c r="T1167" s="1"/>
      <c r="U1167" s="1"/>
      <c r="V1167" s="1"/>
      <c r="W1167" s="1"/>
      <c r="X1167" s="1"/>
      <c r="Y1167" s="1"/>
      <c r="Z1167" s="1"/>
      <c r="AA1167" s="1"/>
      <c r="AB1167" s="1"/>
      <c r="AC1167" s="1"/>
    </row>
    <row r="1168" spans="3:29" x14ac:dyDescent="0.25">
      <c r="C1168" s="1"/>
      <c r="D1168" s="1"/>
      <c r="I1168" s="1"/>
      <c r="J1168" s="1"/>
      <c r="K1168" s="1"/>
      <c r="L1168" s="1"/>
      <c r="M1168" s="1"/>
      <c r="N1168" s="1"/>
      <c r="O1168" s="1"/>
      <c r="P1168" s="1"/>
      <c r="Q1168" s="1"/>
      <c r="R1168" s="1"/>
      <c r="S1168" s="1"/>
      <c r="T1168" s="1"/>
      <c r="U1168" s="1"/>
      <c r="V1168" s="1"/>
      <c r="W1168" s="1"/>
      <c r="X1168" s="1"/>
      <c r="Y1168" s="1"/>
      <c r="Z1168" s="1"/>
      <c r="AA1168" s="1"/>
      <c r="AB1168" s="1"/>
      <c r="AC1168" s="1"/>
    </row>
    <row r="1169" spans="3:29" x14ac:dyDescent="0.25">
      <c r="C1169" s="1"/>
      <c r="D1169" s="1"/>
      <c r="I1169" s="1"/>
      <c r="J1169" s="1"/>
      <c r="K1169" s="1"/>
      <c r="L1169" s="1"/>
      <c r="M1169" s="1"/>
      <c r="N1169" s="1"/>
      <c r="O1169" s="1"/>
      <c r="P1169" s="1"/>
      <c r="Q1169" s="1"/>
      <c r="R1169" s="1"/>
      <c r="S1169" s="1"/>
      <c r="T1169" s="1"/>
      <c r="U1169" s="1"/>
      <c r="V1169" s="1"/>
      <c r="W1169" s="1"/>
      <c r="X1169" s="1"/>
      <c r="Y1169" s="1"/>
      <c r="Z1169" s="1"/>
      <c r="AA1169" s="1"/>
      <c r="AB1169" s="1"/>
      <c r="AC1169" s="1"/>
    </row>
    <row r="1170" spans="3:29" x14ac:dyDescent="0.25">
      <c r="C1170" s="1"/>
      <c r="D1170" s="1"/>
      <c r="I1170" s="1"/>
      <c r="J1170" s="1"/>
      <c r="K1170" s="1"/>
      <c r="L1170" s="1"/>
      <c r="M1170" s="1"/>
      <c r="N1170" s="1"/>
      <c r="O1170" s="1"/>
      <c r="P1170" s="1"/>
      <c r="Q1170" s="1"/>
      <c r="R1170" s="1"/>
      <c r="S1170" s="1"/>
      <c r="T1170" s="1"/>
      <c r="U1170" s="1"/>
      <c r="V1170" s="1"/>
      <c r="W1170" s="1"/>
      <c r="X1170" s="1"/>
      <c r="Y1170" s="1"/>
      <c r="Z1170" s="1"/>
      <c r="AA1170" s="1"/>
      <c r="AB1170" s="1"/>
      <c r="AC1170" s="1"/>
    </row>
    <row r="1171" spans="3:29" x14ac:dyDescent="0.25">
      <c r="C1171" s="1"/>
      <c r="D1171" s="1"/>
      <c r="I1171" s="1"/>
      <c r="J1171" s="1"/>
      <c r="K1171" s="1"/>
      <c r="L1171" s="1"/>
      <c r="M1171" s="1"/>
      <c r="N1171" s="1"/>
      <c r="O1171" s="1"/>
      <c r="P1171" s="1"/>
      <c r="Q1171" s="1"/>
      <c r="R1171" s="1"/>
      <c r="S1171" s="1"/>
      <c r="T1171" s="1"/>
      <c r="U1171" s="1"/>
      <c r="V1171" s="1"/>
      <c r="W1171" s="1"/>
      <c r="X1171" s="1"/>
      <c r="Y1171" s="1"/>
      <c r="Z1171" s="1"/>
      <c r="AA1171" s="1"/>
      <c r="AB1171" s="1"/>
      <c r="AC1171" s="1"/>
    </row>
    <row r="1172" spans="3:29" x14ac:dyDescent="0.25">
      <c r="C1172" s="1"/>
      <c r="D1172" s="1"/>
      <c r="I1172" s="1"/>
      <c r="J1172" s="1"/>
      <c r="K1172" s="1"/>
      <c r="L1172" s="1"/>
      <c r="M1172" s="1"/>
      <c r="N1172" s="1"/>
      <c r="O1172" s="1"/>
      <c r="P1172" s="1"/>
      <c r="Q1172" s="1"/>
      <c r="R1172" s="1"/>
      <c r="S1172" s="1"/>
      <c r="T1172" s="1"/>
      <c r="U1172" s="1"/>
      <c r="V1172" s="1"/>
      <c r="W1172" s="1"/>
      <c r="X1172" s="1"/>
      <c r="Y1172" s="1"/>
      <c r="Z1172" s="1"/>
      <c r="AA1172" s="1"/>
      <c r="AB1172" s="1"/>
      <c r="AC1172" s="1"/>
    </row>
    <row r="1173" spans="3:29" x14ac:dyDescent="0.25">
      <c r="C1173" s="1"/>
      <c r="D1173" s="1"/>
      <c r="I1173" s="1"/>
      <c r="J1173" s="1"/>
      <c r="K1173" s="1"/>
      <c r="L1173" s="1"/>
      <c r="M1173" s="1"/>
      <c r="N1173" s="1"/>
      <c r="O1173" s="1"/>
      <c r="P1173" s="1"/>
      <c r="Q1173" s="1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</row>
    <row r="1174" spans="3:29" x14ac:dyDescent="0.25">
      <c r="C1174" s="1"/>
      <c r="D1174" s="1"/>
      <c r="I1174" s="1"/>
      <c r="J1174" s="1"/>
      <c r="K1174" s="1"/>
      <c r="L1174" s="1"/>
      <c r="M1174" s="1"/>
      <c r="N1174" s="1"/>
      <c r="O1174" s="1"/>
      <c r="P1174" s="1"/>
      <c r="Q1174" s="1"/>
      <c r="R1174" s="1"/>
      <c r="S1174" s="1"/>
      <c r="T1174" s="1"/>
      <c r="U1174" s="1"/>
      <c r="V1174" s="1"/>
      <c r="W1174" s="1"/>
      <c r="X1174" s="1"/>
      <c r="Y1174" s="1"/>
      <c r="Z1174" s="1"/>
      <c r="AA1174" s="1"/>
      <c r="AB1174" s="1"/>
      <c r="AC1174" s="1"/>
    </row>
    <row r="1175" spans="3:29" x14ac:dyDescent="0.25">
      <c r="C1175" s="1"/>
      <c r="D1175" s="1"/>
      <c r="I1175" s="1"/>
      <c r="J1175" s="1"/>
      <c r="K1175" s="1"/>
      <c r="L1175" s="1"/>
      <c r="M1175" s="1"/>
      <c r="N1175" s="1"/>
      <c r="O1175" s="1"/>
      <c r="P1175" s="1"/>
      <c r="Q1175" s="1"/>
      <c r="R1175" s="1"/>
      <c r="S1175" s="1"/>
      <c r="T1175" s="1"/>
      <c r="U1175" s="1"/>
      <c r="V1175" s="1"/>
      <c r="W1175" s="1"/>
      <c r="X1175" s="1"/>
      <c r="Y1175" s="1"/>
      <c r="Z1175" s="1"/>
      <c r="AA1175" s="1"/>
      <c r="AB1175" s="1"/>
      <c r="AC1175" s="1"/>
    </row>
    <row r="1176" spans="3:29" x14ac:dyDescent="0.25">
      <c r="C1176" s="1"/>
      <c r="D1176" s="1"/>
      <c r="I1176" s="1"/>
      <c r="J1176" s="1"/>
      <c r="K1176" s="1"/>
      <c r="L1176" s="1"/>
      <c r="M1176" s="1"/>
      <c r="N1176" s="1"/>
      <c r="O1176" s="1"/>
      <c r="P1176" s="1"/>
      <c r="Q1176" s="1"/>
      <c r="R1176" s="1"/>
      <c r="S1176" s="1"/>
      <c r="T1176" s="1"/>
      <c r="U1176" s="1"/>
      <c r="V1176" s="1"/>
      <c r="W1176" s="1"/>
      <c r="X1176" s="1"/>
      <c r="Y1176" s="1"/>
      <c r="Z1176" s="1"/>
      <c r="AA1176" s="1"/>
      <c r="AB1176" s="1"/>
      <c r="AC1176" s="1"/>
    </row>
    <row r="1177" spans="3:29" x14ac:dyDescent="0.25">
      <c r="C1177" s="1"/>
      <c r="D1177" s="1"/>
      <c r="I1177" s="1"/>
      <c r="J1177" s="1"/>
      <c r="K1177" s="1"/>
      <c r="L1177" s="1"/>
      <c r="M1177" s="1"/>
      <c r="N1177" s="1"/>
      <c r="O1177" s="1"/>
      <c r="P1177" s="1"/>
      <c r="Q1177" s="1"/>
      <c r="R1177" s="1"/>
      <c r="S1177" s="1"/>
      <c r="T1177" s="1"/>
      <c r="U1177" s="1"/>
      <c r="V1177" s="1"/>
      <c r="W1177" s="1"/>
      <c r="X1177" s="1"/>
      <c r="Y1177" s="1"/>
      <c r="Z1177" s="1"/>
      <c r="AA1177" s="1"/>
      <c r="AB1177" s="1"/>
      <c r="AC1177" s="1"/>
    </row>
    <row r="1178" spans="3:29" x14ac:dyDescent="0.25">
      <c r="C1178" s="1"/>
      <c r="D1178" s="1"/>
      <c r="I1178" s="1"/>
      <c r="J1178" s="1"/>
      <c r="K1178" s="1"/>
      <c r="L1178" s="1"/>
      <c r="M1178" s="1"/>
      <c r="N1178" s="1"/>
      <c r="O1178" s="1"/>
      <c r="P1178" s="1"/>
      <c r="Q1178" s="1"/>
      <c r="R1178" s="1"/>
      <c r="S1178" s="1"/>
      <c r="T1178" s="1"/>
      <c r="U1178" s="1"/>
      <c r="V1178" s="1"/>
      <c r="W1178" s="1"/>
      <c r="X1178" s="1"/>
      <c r="Y1178" s="1"/>
      <c r="Z1178" s="1"/>
      <c r="AA1178" s="1"/>
      <c r="AB1178" s="1"/>
      <c r="AC1178" s="1"/>
    </row>
    <row r="1179" spans="3:29" x14ac:dyDescent="0.25">
      <c r="C1179" s="1"/>
      <c r="D1179" s="1"/>
      <c r="I1179" s="1"/>
      <c r="J1179" s="1"/>
      <c r="K1179" s="1"/>
      <c r="L1179" s="1"/>
      <c r="M1179" s="1"/>
      <c r="N1179" s="1"/>
      <c r="O1179" s="1"/>
      <c r="P1179" s="1"/>
      <c r="Q1179" s="1"/>
      <c r="R1179" s="1"/>
      <c r="S1179" s="1"/>
      <c r="T1179" s="1"/>
      <c r="U1179" s="1"/>
      <c r="V1179" s="1"/>
      <c r="W1179" s="1"/>
      <c r="X1179" s="1"/>
      <c r="Y1179" s="1"/>
      <c r="Z1179" s="1"/>
      <c r="AA1179" s="1"/>
      <c r="AB1179" s="1"/>
      <c r="AC1179" s="1"/>
    </row>
    <row r="1180" spans="3:29" x14ac:dyDescent="0.25">
      <c r="C1180" s="1"/>
      <c r="D1180" s="1"/>
      <c r="I1180" s="1"/>
      <c r="J1180" s="1"/>
      <c r="K1180" s="1"/>
      <c r="L1180" s="1"/>
      <c r="M1180" s="1"/>
      <c r="N1180" s="1"/>
      <c r="O1180" s="1"/>
      <c r="P1180" s="1"/>
      <c r="Q1180" s="1"/>
      <c r="R1180" s="1"/>
      <c r="S1180" s="1"/>
      <c r="T1180" s="1"/>
      <c r="U1180" s="1"/>
      <c r="V1180" s="1"/>
      <c r="W1180" s="1"/>
      <c r="X1180" s="1"/>
      <c r="Y1180" s="1"/>
      <c r="Z1180" s="1"/>
      <c r="AA1180" s="1"/>
      <c r="AB1180" s="1"/>
      <c r="AC1180" s="1"/>
    </row>
    <row r="1181" spans="3:29" x14ac:dyDescent="0.25">
      <c r="C1181" s="1"/>
      <c r="D1181" s="1"/>
      <c r="I1181" s="1"/>
      <c r="J1181" s="1"/>
      <c r="K1181" s="1"/>
      <c r="L1181" s="1"/>
      <c r="M1181" s="1"/>
      <c r="N1181" s="1"/>
      <c r="O1181" s="1"/>
      <c r="P1181" s="1"/>
      <c r="Q1181" s="1"/>
      <c r="R1181" s="1"/>
      <c r="S1181" s="1"/>
      <c r="T1181" s="1"/>
      <c r="U1181" s="1"/>
      <c r="V1181" s="1"/>
      <c r="W1181" s="1"/>
      <c r="X1181" s="1"/>
      <c r="Y1181" s="1"/>
      <c r="Z1181" s="1"/>
      <c r="AA1181" s="1"/>
      <c r="AB1181" s="1"/>
      <c r="AC1181" s="1"/>
    </row>
    <row r="1182" spans="3:29" x14ac:dyDescent="0.25">
      <c r="C1182" s="1"/>
      <c r="D1182" s="1"/>
      <c r="I1182" s="1"/>
      <c r="J1182" s="1"/>
      <c r="K1182" s="1"/>
      <c r="L1182" s="1"/>
      <c r="M1182" s="1"/>
      <c r="N1182" s="1"/>
      <c r="O1182" s="1"/>
      <c r="P1182" s="1"/>
      <c r="Q1182" s="1"/>
      <c r="R1182" s="1"/>
      <c r="S1182" s="1"/>
      <c r="T1182" s="1"/>
      <c r="U1182" s="1"/>
      <c r="V1182" s="1"/>
      <c r="W1182" s="1"/>
      <c r="X1182" s="1"/>
      <c r="Y1182" s="1"/>
      <c r="Z1182" s="1"/>
      <c r="AA1182" s="1"/>
      <c r="AB1182" s="1"/>
      <c r="AC1182" s="1"/>
    </row>
    <row r="1183" spans="3:29" x14ac:dyDescent="0.25">
      <c r="C1183" s="1"/>
      <c r="D1183" s="1"/>
      <c r="I1183" s="1"/>
      <c r="J1183" s="1"/>
      <c r="K1183" s="1"/>
      <c r="L1183" s="1"/>
      <c r="M1183" s="1"/>
      <c r="N1183" s="1"/>
      <c r="O1183" s="1"/>
      <c r="P1183" s="1"/>
      <c r="Q1183" s="1"/>
      <c r="R1183" s="1"/>
      <c r="S1183" s="1"/>
      <c r="T1183" s="1"/>
      <c r="U1183" s="1"/>
      <c r="V1183" s="1"/>
      <c r="W1183" s="1"/>
      <c r="X1183" s="1"/>
      <c r="Y1183" s="1"/>
      <c r="Z1183" s="1"/>
      <c r="AA1183" s="1"/>
      <c r="AB1183" s="1"/>
      <c r="AC1183" s="1"/>
    </row>
    <row r="1184" spans="3:29" x14ac:dyDescent="0.25">
      <c r="C1184" s="1"/>
      <c r="D1184" s="1"/>
      <c r="I1184" s="1"/>
      <c r="J1184" s="1"/>
      <c r="K1184" s="1"/>
      <c r="L1184" s="1"/>
      <c r="M1184" s="1"/>
      <c r="N1184" s="1"/>
      <c r="O1184" s="1"/>
      <c r="P1184" s="1"/>
      <c r="Q1184" s="1"/>
      <c r="R1184" s="1"/>
      <c r="S1184" s="1"/>
      <c r="T1184" s="1"/>
      <c r="U1184" s="1"/>
      <c r="V1184" s="1"/>
      <c r="W1184" s="1"/>
      <c r="X1184" s="1"/>
      <c r="Y1184" s="1"/>
      <c r="Z1184" s="1"/>
      <c r="AA1184" s="1"/>
      <c r="AB1184" s="1"/>
      <c r="AC1184" s="1"/>
    </row>
    <row r="1185" spans="3:29" x14ac:dyDescent="0.25">
      <c r="C1185" s="1"/>
      <c r="D1185" s="1"/>
      <c r="I1185" s="1"/>
      <c r="J1185" s="1"/>
      <c r="K1185" s="1"/>
      <c r="L1185" s="1"/>
      <c r="M1185" s="1"/>
      <c r="N1185" s="1"/>
      <c r="O1185" s="1"/>
      <c r="P1185" s="1"/>
      <c r="Q1185" s="1"/>
      <c r="R1185" s="1"/>
      <c r="S1185" s="1"/>
      <c r="T1185" s="1"/>
      <c r="U1185" s="1"/>
      <c r="V1185" s="1"/>
      <c r="W1185" s="1"/>
      <c r="X1185" s="1"/>
      <c r="Y1185" s="1"/>
      <c r="Z1185" s="1"/>
      <c r="AA1185" s="1"/>
      <c r="AB1185" s="1"/>
      <c r="AC1185" s="1"/>
    </row>
    <row r="1186" spans="3:29" x14ac:dyDescent="0.25">
      <c r="C1186" s="1"/>
      <c r="D1186" s="1"/>
      <c r="I1186" s="1"/>
      <c r="J1186" s="1"/>
      <c r="K1186" s="1"/>
      <c r="L1186" s="1"/>
      <c r="M1186" s="1"/>
      <c r="N1186" s="1"/>
      <c r="O1186" s="1"/>
      <c r="P1186" s="1"/>
      <c r="Q1186" s="1"/>
      <c r="R1186" s="1"/>
      <c r="S1186" s="1"/>
      <c r="T1186" s="1"/>
      <c r="U1186" s="1"/>
      <c r="V1186" s="1"/>
      <c r="W1186" s="1"/>
      <c r="X1186" s="1"/>
      <c r="Y1186" s="1"/>
      <c r="Z1186" s="1"/>
      <c r="AA1186" s="1"/>
      <c r="AB1186" s="1"/>
      <c r="AC1186" s="1"/>
    </row>
    <row r="1187" spans="3:29" x14ac:dyDescent="0.25">
      <c r="C1187" s="1"/>
      <c r="D1187" s="1"/>
      <c r="I1187" s="1"/>
      <c r="J1187" s="1"/>
      <c r="K1187" s="1"/>
      <c r="L1187" s="1"/>
      <c r="M1187" s="1"/>
      <c r="N1187" s="1"/>
      <c r="O1187" s="1"/>
      <c r="P1187" s="1"/>
      <c r="Q1187" s="1"/>
      <c r="R1187" s="1"/>
      <c r="S1187" s="1"/>
      <c r="T1187" s="1"/>
      <c r="U1187" s="1"/>
      <c r="V1187" s="1"/>
      <c r="W1187" s="1"/>
      <c r="X1187" s="1"/>
      <c r="Y1187" s="1"/>
      <c r="Z1187" s="1"/>
      <c r="AA1187" s="1"/>
      <c r="AB1187" s="1"/>
      <c r="AC1187" s="1"/>
    </row>
    <row r="1188" spans="3:29" x14ac:dyDescent="0.25">
      <c r="C1188" s="1"/>
      <c r="D1188" s="1"/>
      <c r="I1188" s="1"/>
      <c r="J1188" s="1"/>
      <c r="K1188" s="1"/>
      <c r="L1188" s="1"/>
      <c r="M1188" s="1"/>
      <c r="N1188" s="1"/>
      <c r="O1188" s="1"/>
      <c r="P1188" s="1"/>
      <c r="Q1188" s="1"/>
      <c r="R1188" s="1"/>
      <c r="S1188" s="1"/>
      <c r="T1188" s="1"/>
      <c r="U1188" s="1"/>
      <c r="V1188" s="1"/>
      <c r="W1188" s="1"/>
      <c r="X1188" s="1"/>
      <c r="Y1188" s="1"/>
      <c r="Z1188" s="1"/>
      <c r="AA1188" s="1"/>
      <c r="AB1188" s="1"/>
      <c r="AC1188" s="1"/>
    </row>
    <row r="1189" spans="3:29" x14ac:dyDescent="0.25">
      <c r="C1189" s="1"/>
      <c r="D1189" s="1"/>
      <c r="I1189" s="1"/>
      <c r="J1189" s="1"/>
      <c r="K1189" s="1"/>
      <c r="L1189" s="1"/>
      <c r="M1189" s="1"/>
      <c r="N1189" s="1"/>
      <c r="O1189" s="1"/>
      <c r="P1189" s="1"/>
      <c r="Q1189" s="1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</row>
    <row r="1190" spans="3:29" x14ac:dyDescent="0.25">
      <c r="C1190" s="1"/>
      <c r="D1190" s="1"/>
      <c r="I1190" s="1"/>
      <c r="J1190" s="1"/>
      <c r="K1190" s="1"/>
      <c r="L1190" s="1"/>
      <c r="M1190" s="1"/>
      <c r="N1190" s="1"/>
      <c r="O1190" s="1"/>
      <c r="P1190" s="1"/>
      <c r="Q1190" s="1"/>
      <c r="R1190" s="1"/>
      <c r="S1190" s="1"/>
      <c r="T1190" s="1"/>
      <c r="U1190" s="1"/>
      <c r="V1190" s="1"/>
      <c r="W1190" s="1"/>
      <c r="X1190" s="1"/>
      <c r="Y1190" s="1"/>
      <c r="Z1190" s="1"/>
      <c r="AA1190" s="1"/>
      <c r="AB1190" s="1"/>
      <c r="AC1190" s="1"/>
    </row>
    <row r="1191" spans="3:29" x14ac:dyDescent="0.25">
      <c r="C1191" s="1"/>
      <c r="D1191" s="1"/>
      <c r="I1191" s="1"/>
      <c r="J1191" s="1"/>
      <c r="K1191" s="1"/>
      <c r="L1191" s="1"/>
      <c r="M1191" s="1"/>
      <c r="N1191" s="1"/>
      <c r="O1191" s="1"/>
      <c r="P1191" s="1"/>
      <c r="Q1191" s="1"/>
      <c r="R1191" s="1"/>
      <c r="S1191" s="1"/>
      <c r="T1191" s="1"/>
      <c r="U1191" s="1"/>
      <c r="V1191" s="1"/>
      <c r="W1191" s="1"/>
      <c r="X1191" s="1"/>
      <c r="Y1191" s="1"/>
      <c r="Z1191" s="1"/>
      <c r="AA1191" s="1"/>
      <c r="AB1191" s="1"/>
      <c r="AC1191" s="1"/>
    </row>
    <row r="1192" spans="3:29" x14ac:dyDescent="0.25">
      <c r="C1192" s="1"/>
      <c r="D1192" s="1"/>
      <c r="I1192" s="1"/>
      <c r="J1192" s="1"/>
      <c r="K1192" s="1"/>
      <c r="L1192" s="1"/>
      <c r="M1192" s="1"/>
      <c r="N1192" s="1"/>
      <c r="O1192" s="1"/>
      <c r="P1192" s="1"/>
      <c r="Q1192" s="1"/>
      <c r="R1192" s="1"/>
      <c r="S1192" s="1"/>
      <c r="T1192" s="1"/>
      <c r="U1192" s="1"/>
      <c r="V1192" s="1"/>
      <c r="W1192" s="1"/>
      <c r="X1192" s="1"/>
      <c r="Y1192" s="1"/>
      <c r="Z1192" s="1"/>
      <c r="AA1192" s="1"/>
      <c r="AB1192" s="1"/>
      <c r="AC1192" s="1"/>
    </row>
    <row r="1193" spans="3:29" x14ac:dyDescent="0.25">
      <c r="C1193" s="1"/>
      <c r="D1193" s="1"/>
      <c r="I1193" s="1"/>
      <c r="J1193" s="1"/>
      <c r="K1193" s="1"/>
      <c r="L1193" s="1"/>
      <c r="M1193" s="1"/>
      <c r="N1193" s="1"/>
      <c r="O1193" s="1"/>
      <c r="P1193" s="1"/>
      <c r="Q1193" s="1"/>
      <c r="R1193" s="1"/>
      <c r="S1193" s="1"/>
      <c r="T1193" s="1"/>
      <c r="U1193" s="1"/>
      <c r="V1193" s="1"/>
      <c r="W1193" s="1"/>
      <c r="X1193" s="1"/>
      <c r="Y1193" s="1"/>
      <c r="Z1193" s="1"/>
      <c r="AA1193" s="1"/>
      <c r="AB1193" s="1"/>
      <c r="AC1193" s="1"/>
    </row>
    <row r="1194" spans="3:29" x14ac:dyDescent="0.25">
      <c r="C1194" s="1"/>
      <c r="D1194" s="1"/>
      <c r="I1194" s="1"/>
      <c r="J1194" s="1"/>
      <c r="K1194" s="1"/>
      <c r="L1194" s="1"/>
      <c r="M1194" s="1"/>
      <c r="N1194" s="1"/>
      <c r="O1194" s="1"/>
      <c r="P1194" s="1"/>
      <c r="Q1194" s="1"/>
      <c r="R1194" s="1"/>
      <c r="S1194" s="1"/>
      <c r="T1194" s="1"/>
      <c r="U1194" s="1"/>
      <c r="V1194" s="1"/>
      <c r="W1194" s="1"/>
      <c r="X1194" s="1"/>
      <c r="Y1194" s="1"/>
      <c r="Z1194" s="1"/>
      <c r="AA1194" s="1"/>
      <c r="AB1194" s="1"/>
      <c r="AC1194" s="1"/>
    </row>
    <row r="1195" spans="3:29" x14ac:dyDescent="0.25">
      <c r="C1195" s="1"/>
      <c r="D1195" s="1"/>
      <c r="I1195" s="1"/>
      <c r="J1195" s="1"/>
      <c r="K1195" s="1"/>
      <c r="L1195" s="1"/>
      <c r="M1195" s="1"/>
      <c r="N1195" s="1"/>
      <c r="O1195" s="1"/>
      <c r="P1195" s="1"/>
      <c r="Q1195" s="1"/>
      <c r="R1195" s="1"/>
      <c r="S1195" s="1"/>
      <c r="T1195" s="1"/>
      <c r="U1195" s="1"/>
      <c r="V1195" s="1"/>
      <c r="W1195" s="1"/>
      <c r="X1195" s="1"/>
      <c r="Y1195" s="1"/>
      <c r="Z1195" s="1"/>
      <c r="AA1195" s="1"/>
      <c r="AB1195" s="1"/>
      <c r="AC1195" s="1"/>
    </row>
    <row r="1196" spans="3:29" x14ac:dyDescent="0.25">
      <c r="C1196" s="1"/>
      <c r="D1196" s="1"/>
      <c r="I1196" s="1"/>
      <c r="J1196" s="1"/>
      <c r="K1196" s="1"/>
      <c r="L1196" s="1"/>
      <c r="M1196" s="1"/>
      <c r="N1196" s="1"/>
      <c r="O1196" s="1"/>
      <c r="P1196" s="1"/>
      <c r="Q1196" s="1"/>
      <c r="R1196" s="1"/>
      <c r="S1196" s="1"/>
      <c r="T1196" s="1"/>
      <c r="U1196" s="1"/>
      <c r="V1196" s="1"/>
      <c r="W1196" s="1"/>
      <c r="X1196" s="1"/>
      <c r="Y1196" s="1"/>
      <c r="Z1196" s="1"/>
      <c r="AA1196" s="1"/>
      <c r="AB1196" s="1"/>
      <c r="AC1196" s="1"/>
    </row>
    <row r="1197" spans="3:29" x14ac:dyDescent="0.25">
      <c r="C1197" s="1"/>
      <c r="D1197" s="1"/>
      <c r="I1197" s="1"/>
      <c r="J1197" s="1"/>
      <c r="K1197" s="1"/>
      <c r="L1197" s="1"/>
      <c r="M1197" s="1"/>
      <c r="N1197" s="1"/>
      <c r="O1197" s="1"/>
      <c r="P1197" s="1"/>
      <c r="Q1197" s="1"/>
      <c r="R1197" s="1"/>
      <c r="S1197" s="1"/>
      <c r="T1197" s="1"/>
      <c r="U1197" s="1"/>
      <c r="V1197" s="1"/>
      <c r="W1197" s="1"/>
      <c r="X1197" s="1"/>
      <c r="Y1197" s="1"/>
      <c r="Z1197" s="1"/>
      <c r="AA1197" s="1"/>
      <c r="AB1197" s="1"/>
      <c r="AC1197" s="1"/>
    </row>
    <row r="1198" spans="3:29" x14ac:dyDescent="0.25">
      <c r="C1198" s="1"/>
      <c r="D1198" s="1"/>
      <c r="I1198" s="1"/>
      <c r="J1198" s="1"/>
      <c r="K1198" s="1"/>
      <c r="L1198" s="1"/>
      <c r="M1198" s="1"/>
      <c r="N1198" s="1"/>
      <c r="O1198" s="1"/>
      <c r="P1198" s="1"/>
      <c r="Q1198" s="1"/>
      <c r="R1198" s="1"/>
      <c r="S1198" s="1"/>
      <c r="T1198" s="1"/>
      <c r="U1198" s="1"/>
      <c r="V1198" s="1"/>
      <c r="W1198" s="1"/>
      <c r="X1198" s="1"/>
      <c r="Y1198" s="1"/>
      <c r="Z1198" s="1"/>
      <c r="AA1198" s="1"/>
      <c r="AB1198" s="1"/>
      <c r="AC1198" s="1"/>
    </row>
    <row r="1199" spans="3:29" x14ac:dyDescent="0.25">
      <c r="C1199" s="1"/>
      <c r="D1199" s="1"/>
      <c r="I1199" s="1"/>
      <c r="J1199" s="1"/>
      <c r="K1199" s="1"/>
      <c r="L1199" s="1"/>
      <c r="M1199" s="1"/>
      <c r="N1199" s="1"/>
      <c r="O1199" s="1"/>
      <c r="P1199" s="1"/>
      <c r="Q1199" s="1"/>
      <c r="R1199" s="1"/>
      <c r="S1199" s="1"/>
      <c r="T1199" s="1"/>
      <c r="U1199" s="1"/>
      <c r="V1199" s="1"/>
      <c r="W1199" s="1"/>
      <c r="X1199" s="1"/>
      <c r="Y1199" s="1"/>
      <c r="Z1199" s="1"/>
      <c r="AA1199" s="1"/>
      <c r="AB1199" s="1"/>
      <c r="AC1199" s="1"/>
    </row>
    <row r="1200" spans="3:29" x14ac:dyDescent="0.25">
      <c r="C1200" s="1"/>
      <c r="D1200" s="1"/>
      <c r="I1200" s="1"/>
      <c r="J1200" s="1"/>
      <c r="K1200" s="1"/>
      <c r="L1200" s="1"/>
      <c r="M1200" s="1"/>
      <c r="N1200" s="1"/>
      <c r="O1200" s="1"/>
      <c r="P1200" s="1"/>
      <c r="Q1200" s="1"/>
      <c r="R1200" s="1"/>
      <c r="S1200" s="1"/>
      <c r="T1200" s="1"/>
      <c r="U1200" s="1"/>
      <c r="V1200" s="1"/>
      <c r="W1200" s="1"/>
      <c r="X1200" s="1"/>
      <c r="Y1200" s="1"/>
      <c r="Z1200" s="1"/>
      <c r="AA1200" s="1"/>
      <c r="AB1200" s="1"/>
      <c r="AC1200" s="1"/>
    </row>
    <row r="1201" spans="3:29" x14ac:dyDescent="0.25">
      <c r="C1201" s="1"/>
      <c r="D1201" s="1"/>
      <c r="I1201" s="1"/>
      <c r="J1201" s="1"/>
      <c r="K1201" s="1"/>
      <c r="L1201" s="1"/>
      <c r="M1201" s="1"/>
      <c r="N1201" s="1"/>
      <c r="O1201" s="1"/>
      <c r="P1201" s="1"/>
      <c r="Q1201" s="1"/>
      <c r="R1201" s="1"/>
      <c r="S1201" s="1"/>
      <c r="T1201" s="1"/>
      <c r="U1201" s="1"/>
      <c r="V1201" s="1"/>
      <c r="W1201" s="1"/>
      <c r="X1201" s="1"/>
      <c r="Y1201" s="1"/>
      <c r="Z1201" s="1"/>
      <c r="AA1201" s="1"/>
      <c r="AB1201" s="1"/>
      <c r="AC1201" s="1"/>
    </row>
    <row r="1202" spans="3:29" x14ac:dyDescent="0.25">
      <c r="C1202" s="1"/>
      <c r="D1202" s="1"/>
      <c r="I1202" s="1"/>
      <c r="J1202" s="1"/>
      <c r="K1202" s="1"/>
      <c r="L1202" s="1"/>
      <c r="M1202" s="1"/>
      <c r="N1202" s="1"/>
      <c r="O1202" s="1"/>
      <c r="P1202" s="1"/>
      <c r="Q1202" s="1"/>
      <c r="R1202" s="1"/>
      <c r="S1202" s="1"/>
      <c r="T1202" s="1"/>
      <c r="U1202" s="1"/>
      <c r="V1202" s="1"/>
      <c r="W1202" s="1"/>
      <c r="X1202" s="1"/>
      <c r="Y1202" s="1"/>
      <c r="Z1202" s="1"/>
      <c r="AA1202" s="1"/>
      <c r="AB1202" s="1"/>
      <c r="AC1202" s="1"/>
    </row>
    <row r="1203" spans="3:29" x14ac:dyDescent="0.25">
      <c r="C1203" s="1"/>
      <c r="D1203" s="1"/>
      <c r="I1203" s="1"/>
      <c r="J1203" s="1"/>
      <c r="K1203" s="1"/>
      <c r="L1203" s="1"/>
      <c r="M1203" s="1"/>
      <c r="N1203" s="1"/>
      <c r="O1203" s="1"/>
      <c r="P1203" s="1"/>
      <c r="Q1203" s="1"/>
      <c r="R1203" s="1"/>
      <c r="S1203" s="1"/>
      <c r="T1203" s="1"/>
      <c r="U1203" s="1"/>
      <c r="V1203" s="1"/>
      <c r="W1203" s="1"/>
      <c r="X1203" s="1"/>
      <c r="Y1203" s="1"/>
      <c r="Z1203" s="1"/>
      <c r="AA1203" s="1"/>
      <c r="AB1203" s="1"/>
      <c r="AC1203" s="1"/>
    </row>
    <row r="1204" spans="3:29" x14ac:dyDescent="0.25">
      <c r="C1204" s="1"/>
      <c r="D1204" s="1"/>
      <c r="I1204" s="1"/>
      <c r="J1204" s="1"/>
      <c r="K1204" s="1"/>
      <c r="L1204" s="1"/>
      <c r="M1204" s="1"/>
      <c r="N1204" s="1"/>
      <c r="O1204" s="1"/>
      <c r="P1204" s="1"/>
      <c r="Q1204" s="1"/>
      <c r="R1204" s="1"/>
      <c r="S1204" s="1"/>
      <c r="T1204" s="1"/>
      <c r="U1204" s="1"/>
      <c r="V1204" s="1"/>
      <c r="W1204" s="1"/>
      <c r="X1204" s="1"/>
      <c r="Y1204" s="1"/>
      <c r="Z1204" s="1"/>
      <c r="AA1204" s="1"/>
      <c r="AB1204" s="1"/>
      <c r="AC1204" s="1"/>
    </row>
    <row r="1205" spans="3:29" x14ac:dyDescent="0.25">
      <c r="C1205" s="1"/>
      <c r="D1205" s="1"/>
      <c r="I1205" s="1"/>
      <c r="J1205" s="1"/>
      <c r="K1205" s="1"/>
      <c r="L1205" s="1"/>
      <c r="M1205" s="1"/>
      <c r="N1205" s="1"/>
      <c r="O1205" s="1"/>
      <c r="P1205" s="1"/>
      <c r="Q1205" s="1"/>
      <c r="R1205" s="1"/>
      <c r="S1205" s="1"/>
      <c r="T1205" s="1"/>
      <c r="U1205" s="1"/>
      <c r="V1205" s="1"/>
      <c r="W1205" s="1"/>
      <c r="X1205" s="1"/>
      <c r="Y1205" s="1"/>
      <c r="Z1205" s="1"/>
      <c r="AA1205" s="1"/>
      <c r="AB1205" s="1"/>
      <c r="AC1205" s="1"/>
    </row>
    <row r="1206" spans="3:29" x14ac:dyDescent="0.25">
      <c r="C1206" s="1"/>
      <c r="D1206" s="1"/>
      <c r="I1206" s="1"/>
      <c r="J1206" s="1"/>
      <c r="K1206" s="1"/>
      <c r="L1206" s="1"/>
      <c r="M1206" s="1"/>
      <c r="N1206" s="1"/>
      <c r="O1206" s="1"/>
      <c r="P1206" s="1"/>
      <c r="Q1206" s="1"/>
      <c r="R1206" s="1"/>
      <c r="S1206" s="1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</row>
    <row r="1207" spans="3:29" x14ac:dyDescent="0.25">
      <c r="C1207" s="1"/>
      <c r="D1207" s="1"/>
      <c r="I1207" s="1"/>
      <c r="J1207" s="1"/>
      <c r="K1207" s="1"/>
      <c r="L1207" s="1"/>
      <c r="M1207" s="1"/>
      <c r="N1207" s="1"/>
      <c r="O1207" s="1"/>
      <c r="P1207" s="1"/>
      <c r="Q1207" s="1"/>
      <c r="R1207" s="1"/>
      <c r="S1207" s="1"/>
      <c r="T1207" s="1"/>
      <c r="U1207" s="1"/>
      <c r="V1207" s="1"/>
      <c r="W1207" s="1"/>
      <c r="X1207" s="1"/>
      <c r="Y1207" s="1"/>
      <c r="Z1207" s="1"/>
      <c r="AA1207" s="1"/>
      <c r="AB1207" s="1"/>
      <c r="AC1207" s="1"/>
    </row>
    <row r="1208" spans="3:29" x14ac:dyDescent="0.25">
      <c r="C1208" s="1"/>
      <c r="D1208" s="1"/>
      <c r="I1208" s="1"/>
      <c r="J1208" s="1"/>
      <c r="K1208" s="1"/>
      <c r="L1208" s="1"/>
      <c r="M1208" s="1"/>
      <c r="N1208" s="1"/>
      <c r="O1208" s="1"/>
      <c r="P1208" s="1"/>
      <c r="Q1208" s="1"/>
      <c r="R1208" s="1"/>
      <c r="S1208" s="1"/>
      <c r="T1208" s="1"/>
      <c r="U1208" s="1"/>
      <c r="V1208" s="1"/>
      <c r="W1208" s="1"/>
      <c r="X1208" s="1"/>
      <c r="Y1208" s="1"/>
      <c r="Z1208" s="1"/>
      <c r="AA1208" s="1"/>
      <c r="AB1208" s="1"/>
      <c r="AC1208" s="1"/>
    </row>
    <row r="1209" spans="3:29" x14ac:dyDescent="0.25">
      <c r="C1209" s="1"/>
      <c r="D1209" s="1"/>
      <c r="I1209" s="1"/>
      <c r="J1209" s="1"/>
      <c r="K1209" s="1"/>
      <c r="L1209" s="1"/>
      <c r="M1209" s="1"/>
      <c r="N1209" s="1"/>
      <c r="O1209" s="1"/>
      <c r="P1209" s="1"/>
      <c r="Q1209" s="1"/>
      <c r="R1209" s="1"/>
      <c r="S1209" s="1"/>
      <c r="T1209" s="1"/>
      <c r="U1209" s="1"/>
      <c r="V1209" s="1"/>
      <c r="W1209" s="1"/>
      <c r="X1209" s="1"/>
      <c r="Y1209" s="1"/>
      <c r="Z1209" s="1"/>
      <c r="AA1209" s="1"/>
      <c r="AB1209" s="1"/>
      <c r="AC1209" s="1"/>
    </row>
    <row r="1210" spans="3:29" x14ac:dyDescent="0.25">
      <c r="C1210" s="1"/>
      <c r="D1210" s="1"/>
      <c r="I1210" s="1"/>
      <c r="J1210" s="1"/>
      <c r="K1210" s="1"/>
      <c r="L1210" s="1"/>
      <c r="M1210" s="1"/>
      <c r="N1210" s="1"/>
      <c r="O1210" s="1"/>
      <c r="P1210" s="1"/>
      <c r="Q1210" s="1"/>
      <c r="R1210" s="1"/>
      <c r="S1210" s="1"/>
      <c r="T1210" s="1"/>
      <c r="U1210" s="1"/>
      <c r="V1210" s="1"/>
      <c r="W1210" s="1"/>
      <c r="X1210" s="1"/>
      <c r="Y1210" s="1"/>
      <c r="Z1210" s="1"/>
      <c r="AA1210" s="1"/>
      <c r="AB1210" s="1"/>
      <c r="AC1210" s="1"/>
    </row>
    <row r="1211" spans="3:29" x14ac:dyDescent="0.25">
      <c r="C1211" s="1"/>
      <c r="D1211" s="1"/>
      <c r="I1211" s="1"/>
      <c r="J1211" s="1"/>
      <c r="K1211" s="1"/>
      <c r="L1211" s="1"/>
      <c r="M1211" s="1"/>
      <c r="N1211" s="1"/>
      <c r="O1211" s="1"/>
      <c r="P1211" s="1"/>
      <c r="Q1211" s="1"/>
      <c r="R1211" s="1"/>
      <c r="S1211" s="1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</row>
    <row r="1212" spans="3:29" x14ac:dyDescent="0.25">
      <c r="C1212" s="1"/>
      <c r="D1212" s="1"/>
      <c r="I1212" s="1"/>
      <c r="J1212" s="1"/>
      <c r="K1212" s="1"/>
      <c r="L1212" s="1"/>
      <c r="M1212" s="1"/>
      <c r="N1212" s="1"/>
      <c r="O1212" s="1"/>
      <c r="P1212" s="1"/>
      <c r="Q1212" s="1"/>
      <c r="R1212" s="1"/>
      <c r="S1212" s="1"/>
      <c r="T1212" s="1"/>
      <c r="U1212" s="1"/>
      <c r="V1212" s="1"/>
      <c r="W1212" s="1"/>
      <c r="X1212" s="1"/>
      <c r="Y1212" s="1"/>
      <c r="Z1212" s="1"/>
      <c r="AA1212" s="1"/>
      <c r="AB1212" s="1"/>
      <c r="AC1212" s="1"/>
    </row>
    <row r="1213" spans="3:29" x14ac:dyDescent="0.25">
      <c r="C1213" s="1"/>
      <c r="D1213" s="1"/>
      <c r="I1213" s="1"/>
      <c r="J1213" s="1"/>
      <c r="K1213" s="1"/>
      <c r="L1213" s="1"/>
      <c r="M1213" s="1"/>
      <c r="N1213" s="1"/>
      <c r="O1213" s="1"/>
      <c r="P1213" s="1"/>
      <c r="Q1213" s="1"/>
      <c r="R1213" s="1"/>
      <c r="S1213" s="1"/>
      <c r="T1213" s="1"/>
      <c r="U1213" s="1"/>
      <c r="V1213" s="1"/>
      <c r="W1213" s="1"/>
      <c r="X1213" s="1"/>
      <c r="Y1213" s="1"/>
      <c r="Z1213" s="1"/>
      <c r="AA1213" s="1"/>
      <c r="AB1213" s="1"/>
      <c r="AC1213" s="1"/>
    </row>
    <row r="1214" spans="3:29" x14ac:dyDescent="0.25">
      <c r="C1214" s="1"/>
      <c r="D1214" s="1"/>
      <c r="I1214" s="1"/>
      <c r="J1214" s="1"/>
      <c r="K1214" s="1"/>
      <c r="L1214" s="1"/>
      <c r="M1214" s="1"/>
      <c r="N1214" s="1"/>
      <c r="O1214" s="1"/>
      <c r="P1214" s="1"/>
      <c r="Q1214" s="1"/>
      <c r="R1214" s="1"/>
      <c r="S1214" s="1"/>
      <c r="T1214" s="1"/>
      <c r="U1214" s="1"/>
      <c r="V1214" s="1"/>
      <c r="W1214" s="1"/>
      <c r="X1214" s="1"/>
      <c r="Y1214" s="1"/>
      <c r="Z1214" s="1"/>
      <c r="AA1214" s="1"/>
      <c r="AB1214" s="1"/>
      <c r="AC1214" s="1"/>
    </row>
    <row r="1215" spans="3:29" x14ac:dyDescent="0.25">
      <c r="C1215" s="1"/>
      <c r="D1215" s="1"/>
      <c r="I1215" s="1"/>
      <c r="J1215" s="1"/>
      <c r="K1215" s="1"/>
      <c r="L1215" s="1"/>
      <c r="M1215" s="1"/>
      <c r="N1215" s="1"/>
      <c r="O1215" s="1"/>
      <c r="P1215" s="1"/>
      <c r="Q1215" s="1"/>
      <c r="R1215" s="1"/>
      <c r="S1215" s="1"/>
      <c r="T1215" s="1"/>
      <c r="U1215" s="1"/>
      <c r="V1215" s="1"/>
      <c r="W1215" s="1"/>
      <c r="X1215" s="1"/>
      <c r="Y1215" s="1"/>
      <c r="Z1215" s="1"/>
      <c r="AA1215" s="1"/>
      <c r="AB1215" s="1"/>
      <c r="AC1215" s="1"/>
    </row>
    <row r="1216" spans="3:29" x14ac:dyDescent="0.25">
      <c r="C1216" s="1"/>
      <c r="D1216" s="1"/>
      <c r="I1216" s="1"/>
      <c r="J1216" s="1"/>
      <c r="K1216" s="1"/>
      <c r="L1216" s="1"/>
      <c r="M1216" s="1"/>
      <c r="N1216" s="1"/>
      <c r="O1216" s="1"/>
      <c r="P1216" s="1"/>
      <c r="Q1216" s="1"/>
      <c r="R1216" s="1"/>
      <c r="S1216" s="1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</row>
    <row r="1217" spans="3:29" x14ac:dyDescent="0.25">
      <c r="C1217" s="1"/>
      <c r="D1217" s="1"/>
      <c r="I1217" s="1"/>
      <c r="J1217" s="1"/>
      <c r="K1217" s="1"/>
      <c r="L1217" s="1"/>
      <c r="M1217" s="1"/>
      <c r="N1217" s="1"/>
      <c r="O1217" s="1"/>
      <c r="P1217" s="1"/>
      <c r="Q1217" s="1"/>
      <c r="R1217" s="1"/>
      <c r="S1217" s="1"/>
      <c r="T1217" s="1"/>
      <c r="U1217" s="1"/>
      <c r="V1217" s="1"/>
      <c r="W1217" s="1"/>
      <c r="X1217" s="1"/>
      <c r="Y1217" s="1"/>
      <c r="Z1217" s="1"/>
      <c r="AA1217" s="1"/>
      <c r="AB1217" s="1"/>
      <c r="AC1217" s="1"/>
    </row>
    <row r="1218" spans="3:29" x14ac:dyDescent="0.25">
      <c r="C1218" s="1"/>
      <c r="D1218" s="1"/>
      <c r="I1218" s="1"/>
      <c r="J1218" s="1"/>
      <c r="K1218" s="1"/>
      <c r="L1218" s="1"/>
      <c r="M1218" s="1"/>
      <c r="N1218" s="1"/>
      <c r="O1218" s="1"/>
      <c r="P1218" s="1"/>
      <c r="Q1218" s="1"/>
      <c r="R1218" s="1"/>
      <c r="S1218" s="1"/>
      <c r="T1218" s="1"/>
      <c r="U1218" s="1"/>
      <c r="V1218" s="1"/>
      <c r="W1218" s="1"/>
      <c r="X1218" s="1"/>
      <c r="Y1218" s="1"/>
      <c r="Z1218" s="1"/>
      <c r="AA1218" s="1"/>
      <c r="AB1218" s="1"/>
      <c r="AC1218" s="1"/>
    </row>
    <row r="1219" spans="3:29" x14ac:dyDescent="0.25">
      <c r="C1219" s="1"/>
      <c r="D1219" s="1"/>
      <c r="I1219" s="1"/>
      <c r="J1219" s="1"/>
      <c r="K1219" s="1"/>
      <c r="L1219" s="1"/>
      <c r="M1219" s="1"/>
      <c r="N1219" s="1"/>
      <c r="O1219" s="1"/>
      <c r="P1219" s="1"/>
      <c r="Q1219" s="1"/>
      <c r="R1219" s="1"/>
      <c r="S1219" s="1"/>
      <c r="T1219" s="1"/>
      <c r="U1219" s="1"/>
      <c r="V1219" s="1"/>
      <c r="W1219" s="1"/>
      <c r="X1219" s="1"/>
      <c r="Y1219" s="1"/>
      <c r="Z1219" s="1"/>
      <c r="AA1219" s="1"/>
      <c r="AB1219" s="1"/>
      <c r="AC1219" s="1"/>
    </row>
    <row r="1220" spans="3:29" x14ac:dyDescent="0.25">
      <c r="C1220" s="1"/>
      <c r="D1220" s="1"/>
      <c r="I1220" s="1"/>
      <c r="J1220" s="1"/>
      <c r="K1220" s="1"/>
      <c r="L1220" s="1"/>
      <c r="M1220" s="1"/>
      <c r="N1220" s="1"/>
      <c r="O1220" s="1"/>
      <c r="P1220" s="1"/>
      <c r="Q1220" s="1"/>
      <c r="R1220" s="1"/>
      <c r="S1220" s="1"/>
      <c r="T1220" s="1"/>
      <c r="U1220" s="1"/>
      <c r="V1220" s="1"/>
      <c r="W1220" s="1"/>
      <c r="X1220" s="1"/>
      <c r="Y1220" s="1"/>
      <c r="Z1220" s="1"/>
      <c r="AA1220" s="1"/>
      <c r="AB1220" s="1"/>
      <c r="AC1220" s="1"/>
    </row>
    <row r="1221" spans="3:29" x14ac:dyDescent="0.25">
      <c r="C1221" s="1"/>
      <c r="D1221" s="1"/>
      <c r="I1221" s="1"/>
      <c r="J1221" s="1"/>
      <c r="K1221" s="1"/>
      <c r="L1221" s="1"/>
      <c r="M1221" s="1"/>
      <c r="N1221" s="1"/>
      <c r="O1221" s="1"/>
      <c r="P1221" s="1"/>
      <c r="Q1221" s="1"/>
      <c r="R1221" s="1"/>
      <c r="S1221" s="1"/>
      <c r="T1221" s="1"/>
      <c r="U1221" s="1"/>
      <c r="V1221" s="1"/>
      <c r="W1221" s="1"/>
      <c r="X1221" s="1"/>
      <c r="Y1221" s="1"/>
      <c r="Z1221" s="1"/>
      <c r="AA1221" s="1"/>
      <c r="AB1221" s="1"/>
      <c r="AC1221" s="1"/>
    </row>
    <row r="1222" spans="3:29" x14ac:dyDescent="0.25">
      <c r="C1222" s="1"/>
      <c r="D1222" s="1"/>
      <c r="I1222" s="1"/>
      <c r="J1222" s="1"/>
      <c r="K1222" s="1"/>
      <c r="L1222" s="1"/>
      <c r="M1222" s="1"/>
      <c r="N1222" s="1"/>
      <c r="O1222" s="1"/>
      <c r="P1222" s="1"/>
      <c r="Q1222" s="1"/>
      <c r="R1222" s="1"/>
      <c r="S1222" s="1"/>
      <c r="T1222" s="1"/>
      <c r="U1222" s="1"/>
      <c r="V1222" s="1"/>
      <c r="W1222" s="1"/>
      <c r="X1222" s="1"/>
      <c r="Y1222" s="1"/>
      <c r="Z1222" s="1"/>
      <c r="AA1222" s="1"/>
      <c r="AB1222" s="1"/>
      <c r="AC1222" s="1"/>
    </row>
    <row r="1223" spans="3:29" x14ac:dyDescent="0.25">
      <c r="C1223" s="1"/>
      <c r="D1223" s="1"/>
      <c r="I1223" s="1"/>
      <c r="J1223" s="1"/>
      <c r="K1223" s="1"/>
      <c r="L1223" s="1"/>
      <c r="M1223" s="1"/>
      <c r="N1223" s="1"/>
      <c r="O1223" s="1"/>
      <c r="P1223" s="1"/>
      <c r="Q1223" s="1"/>
      <c r="R1223" s="1"/>
      <c r="S1223" s="1"/>
      <c r="T1223" s="1"/>
      <c r="U1223" s="1"/>
      <c r="V1223" s="1"/>
      <c r="W1223" s="1"/>
      <c r="X1223" s="1"/>
      <c r="Y1223" s="1"/>
      <c r="Z1223" s="1"/>
      <c r="AA1223" s="1"/>
      <c r="AB1223" s="1"/>
      <c r="AC1223" s="1"/>
    </row>
    <row r="1224" spans="3:29" x14ac:dyDescent="0.25">
      <c r="C1224" s="1"/>
      <c r="D1224" s="1"/>
      <c r="I1224" s="1"/>
      <c r="J1224" s="1"/>
      <c r="K1224" s="1"/>
      <c r="L1224" s="1"/>
      <c r="M1224" s="1"/>
      <c r="N1224" s="1"/>
      <c r="O1224" s="1"/>
      <c r="P1224" s="1"/>
      <c r="Q1224" s="1"/>
      <c r="R1224" s="1"/>
      <c r="S1224" s="1"/>
      <c r="T1224" s="1"/>
      <c r="U1224" s="1"/>
      <c r="V1224" s="1"/>
      <c r="W1224" s="1"/>
      <c r="X1224" s="1"/>
      <c r="Y1224" s="1"/>
      <c r="Z1224" s="1"/>
      <c r="AA1224" s="1"/>
      <c r="AB1224" s="1"/>
      <c r="AC1224" s="1"/>
    </row>
    <row r="1225" spans="3:29" x14ac:dyDescent="0.25">
      <c r="C1225" s="1"/>
      <c r="D1225" s="1"/>
      <c r="I1225" s="1"/>
      <c r="J1225" s="1"/>
      <c r="K1225" s="1"/>
      <c r="L1225" s="1"/>
      <c r="M1225" s="1"/>
      <c r="N1225" s="1"/>
      <c r="O1225" s="1"/>
      <c r="P1225" s="1"/>
      <c r="Q1225" s="1"/>
      <c r="R1225" s="1"/>
      <c r="S1225" s="1"/>
      <c r="T1225" s="1"/>
      <c r="U1225" s="1"/>
      <c r="V1225" s="1"/>
      <c r="W1225" s="1"/>
      <c r="X1225" s="1"/>
      <c r="Y1225" s="1"/>
      <c r="Z1225" s="1"/>
      <c r="AA1225" s="1"/>
      <c r="AB1225" s="1"/>
      <c r="AC1225" s="1"/>
    </row>
    <row r="1226" spans="3:29" x14ac:dyDescent="0.25">
      <c r="C1226" s="1"/>
      <c r="D1226" s="1"/>
      <c r="I1226" s="1"/>
      <c r="J1226" s="1"/>
      <c r="K1226" s="1"/>
      <c r="L1226" s="1"/>
      <c r="M1226" s="1"/>
      <c r="N1226" s="1"/>
      <c r="O1226" s="1"/>
      <c r="P1226" s="1"/>
      <c r="Q1226" s="1"/>
      <c r="R1226" s="1"/>
      <c r="S1226" s="1"/>
      <c r="T1226" s="1"/>
      <c r="U1226" s="1"/>
      <c r="V1226" s="1"/>
      <c r="W1226" s="1"/>
      <c r="X1226" s="1"/>
      <c r="Y1226" s="1"/>
      <c r="Z1226" s="1"/>
      <c r="AA1226" s="1"/>
      <c r="AB1226" s="1"/>
      <c r="AC1226" s="1"/>
    </row>
    <row r="1227" spans="3:29" x14ac:dyDescent="0.25">
      <c r="C1227" s="1"/>
      <c r="D1227" s="1"/>
      <c r="I1227" s="1"/>
      <c r="J1227" s="1"/>
      <c r="K1227" s="1"/>
      <c r="L1227" s="1"/>
      <c r="M1227" s="1"/>
      <c r="N1227" s="1"/>
      <c r="O1227" s="1"/>
      <c r="P1227" s="1"/>
      <c r="Q1227" s="1"/>
      <c r="R1227" s="1"/>
      <c r="S1227" s="1"/>
      <c r="T1227" s="1"/>
      <c r="U1227" s="1"/>
      <c r="V1227" s="1"/>
      <c r="W1227" s="1"/>
      <c r="X1227" s="1"/>
      <c r="Y1227" s="1"/>
      <c r="Z1227" s="1"/>
      <c r="AA1227" s="1"/>
      <c r="AB1227" s="1"/>
      <c r="AC1227" s="1"/>
    </row>
    <row r="1228" spans="3:29" x14ac:dyDescent="0.25">
      <c r="C1228" s="1"/>
      <c r="D1228" s="1"/>
      <c r="I1228" s="1"/>
      <c r="J1228" s="1"/>
      <c r="K1228" s="1"/>
      <c r="L1228" s="1"/>
      <c r="M1228" s="1"/>
      <c r="N1228" s="1"/>
      <c r="O1228" s="1"/>
      <c r="P1228" s="1"/>
      <c r="Q1228" s="1"/>
      <c r="R1228" s="1"/>
      <c r="S1228" s="1"/>
      <c r="T1228" s="1"/>
      <c r="U1228" s="1"/>
      <c r="V1228" s="1"/>
      <c r="W1228" s="1"/>
      <c r="X1228" s="1"/>
      <c r="Y1228" s="1"/>
      <c r="Z1228" s="1"/>
      <c r="AA1228" s="1"/>
      <c r="AB1228" s="1"/>
      <c r="AC1228" s="1"/>
    </row>
    <row r="1229" spans="3:29" x14ac:dyDescent="0.25">
      <c r="C1229" s="1"/>
      <c r="D1229" s="1"/>
      <c r="I1229" s="1"/>
      <c r="J1229" s="1"/>
      <c r="K1229" s="1"/>
      <c r="L1229" s="1"/>
      <c r="M1229" s="1"/>
      <c r="N1229" s="1"/>
      <c r="O1229" s="1"/>
      <c r="P1229" s="1"/>
      <c r="Q1229" s="1"/>
      <c r="R1229" s="1"/>
      <c r="S1229" s="1"/>
      <c r="T1229" s="1"/>
      <c r="U1229" s="1"/>
      <c r="V1229" s="1"/>
      <c r="W1229" s="1"/>
      <c r="X1229" s="1"/>
      <c r="Y1229" s="1"/>
      <c r="Z1229" s="1"/>
      <c r="AA1229" s="1"/>
      <c r="AB1229" s="1"/>
      <c r="AC1229" s="1"/>
    </row>
    <row r="1230" spans="3:29" x14ac:dyDescent="0.25">
      <c r="C1230" s="1"/>
      <c r="D1230" s="1"/>
      <c r="I1230" s="1"/>
      <c r="J1230" s="1"/>
      <c r="K1230" s="1"/>
      <c r="L1230" s="1"/>
      <c r="M1230" s="1"/>
      <c r="N1230" s="1"/>
      <c r="O1230" s="1"/>
      <c r="P1230" s="1"/>
      <c r="Q1230" s="1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</row>
    <row r="1231" spans="3:29" x14ac:dyDescent="0.25">
      <c r="C1231" s="1"/>
      <c r="D1231" s="1"/>
      <c r="I1231" s="1"/>
      <c r="J1231" s="1"/>
      <c r="K1231" s="1"/>
      <c r="L1231" s="1"/>
      <c r="M1231" s="1"/>
      <c r="N1231" s="1"/>
      <c r="O1231" s="1"/>
      <c r="P1231" s="1"/>
      <c r="Q1231" s="1"/>
      <c r="R1231" s="1"/>
      <c r="S1231" s="1"/>
      <c r="T1231" s="1"/>
      <c r="U1231" s="1"/>
      <c r="V1231" s="1"/>
      <c r="W1231" s="1"/>
      <c r="X1231" s="1"/>
      <c r="Y1231" s="1"/>
      <c r="Z1231" s="1"/>
      <c r="AA1231" s="1"/>
      <c r="AB1231" s="1"/>
      <c r="AC1231" s="1"/>
    </row>
    <row r="1232" spans="3:29" x14ac:dyDescent="0.25">
      <c r="C1232" s="1"/>
      <c r="D1232" s="1"/>
      <c r="I1232" s="1"/>
      <c r="J1232" s="1"/>
      <c r="K1232" s="1"/>
      <c r="L1232" s="1"/>
      <c r="M1232" s="1"/>
      <c r="N1232" s="1"/>
      <c r="O1232" s="1"/>
      <c r="P1232" s="1"/>
      <c r="Q1232" s="1"/>
      <c r="R1232" s="1"/>
      <c r="S1232" s="1"/>
      <c r="T1232" s="1"/>
      <c r="U1232" s="1"/>
      <c r="V1232" s="1"/>
      <c r="W1232" s="1"/>
      <c r="X1232" s="1"/>
      <c r="Y1232" s="1"/>
      <c r="Z1232" s="1"/>
      <c r="AA1232" s="1"/>
      <c r="AB1232" s="1"/>
      <c r="AC1232" s="1"/>
    </row>
    <row r="1233" spans="3:29" x14ac:dyDescent="0.25">
      <c r="C1233" s="1"/>
      <c r="D1233" s="1"/>
      <c r="I1233" s="1"/>
      <c r="J1233" s="1"/>
      <c r="K1233" s="1"/>
      <c r="L1233" s="1"/>
      <c r="M1233" s="1"/>
      <c r="N1233" s="1"/>
      <c r="O1233" s="1"/>
      <c r="P1233" s="1"/>
      <c r="Q1233" s="1"/>
      <c r="R1233" s="1"/>
      <c r="S1233" s="1"/>
      <c r="T1233" s="1"/>
      <c r="U1233" s="1"/>
      <c r="V1233" s="1"/>
      <c r="W1233" s="1"/>
      <c r="X1233" s="1"/>
      <c r="Y1233" s="1"/>
      <c r="Z1233" s="1"/>
      <c r="AA1233" s="1"/>
      <c r="AB1233" s="1"/>
      <c r="AC1233" s="1"/>
    </row>
    <row r="1234" spans="3:29" x14ac:dyDescent="0.25">
      <c r="C1234" s="1"/>
      <c r="D1234" s="1"/>
      <c r="I1234" s="1"/>
      <c r="J1234" s="1"/>
      <c r="K1234" s="1"/>
      <c r="L1234" s="1"/>
      <c r="M1234" s="1"/>
      <c r="N1234" s="1"/>
      <c r="O1234" s="1"/>
      <c r="P1234" s="1"/>
      <c r="Q1234" s="1"/>
      <c r="R1234" s="1"/>
      <c r="S1234" s="1"/>
      <c r="T1234" s="1"/>
      <c r="U1234" s="1"/>
      <c r="V1234" s="1"/>
      <c r="W1234" s="1"/>
      <c r="X1234" s="1"/>
      <c r="Y1234" s="1"/>
      <c r="Z1234" s="1"/>
      <c r="AA1234" s="1"/>
      <c r="AB1234" s="1"/>
      <c r="AC1234" s="1"/>
    </row>
    <row r="1235" spans="3:29" x14ac:dyDescent="0.25">
      <c r="C1235" s="1"/>
      <c r="D1235" s="1"/>
      <c r="I1235" s="1"/>
      <c r="J1235" s="1"/>
      <c r="K1235" s="1"/>
      <c r="L1235" s="1"/>
      <c r="M1235" s="1"/>
      <c r="N1235" s="1"/>
      <c r="O1235" s="1"/>
      <c r="P1235" s="1"/>
      <c r="Q1235" s="1"/>
      <c r="R1235" s="1"/>
      <c r="S1235" s="1"/>
      <c r="T1235" s="1"/>
      <c r="U1235" s="1"/>
      <c r="V1235" s="1"/>
      <c r="W1235" s="1"/>
      <c r="X1235" s="1"/>
      <c r="Y1235" s="1"/>
      <c r="Z1235" s="1"/>
      <c r="AA1235" s="1"/>
      <c r="AB1235" s="1"/>
      <c r="AC1235" s="1"/>
    </row>
    <row r="1236" spans="3:29" x14ac:dyDescent="0.25">
      <c r="C1236" s="1"/>
      <c r="D1236" s="1"/>
      <c r="I1236" s="1"/>
      <c r="J1236" s="1"/>
      <c r="K1236" s="1"/>
      <c r="L1236" s="1"/>
      <c r="M1236" s="1"/>
      <c r="N1236" s="1"/>
      <c r="O1236" s="1"/>
      <c r="P1236" s="1"/>
      <c r="Q1236" s="1"/>
      <c r="R1236" s="1"/>
      <c r="S1236" s="1"/>
      <c r="T1236" s="1"/>
      <c r="U1236" s="1"/>
      <c r="V1236" s="1"/>
      <c r="W1236" s="1"/>
      <c r="X1236" s="1"/>
      <c r="Y1236" s="1"/>
      <c r="Z1236" s="1"/>
      <c r="AA1236" s="1"/>
      <c r="AB1236" s="1"/>
      <c r="AC1236" s="1"/>
    </row>
    <row r="1237" spans="3:29" x14ac:dyDescent="0.25">
      <c r="C1237" s="1"/>
      <c r="D1237" s="1"/>
      <c r="I1237" s="1"/>
      <c r="J1237" s="1"/>
      <c r="K1237" s="1"/>
      <c r="L1237" s="1"/>
      <c r="M1237" s="1"/>
      <c r="N1237" s="1"/>
      <c r="O1237" s="1"/>
      <c r="P1237" s="1"/>
      <c r="Q1237" s="1"/>
      <c r="R1237" s="1"/>
      <c r="S1237" s="1"/>
      <c r="T1237" s="1"/>
      <c r="U1237" s="1"/>
      <c r="V1237" s="1"/>
      <c r="W1237" s="1"/>
      <c r="X1237" s="1"/>
      <c r="Y1237" s="1"/>
      <c r="Z1237" s="1"/>
      <c r="AA1237" s="1"/>
      <c r="AB1237" s="1"/>
      <c r="AC1237" s="1"/>
    </row>
    <row r="1238" spans="3:29" x14ac:dyDescent="0.25">
      <c r="C1238" s="1"/>
      <c r="D1238" s="1"/>
      <c r="I1238" s="1"/>
      <c r="J1238" s="1"/>
      <c r="K1238" s="1"/>
      <c r="L1238" s="1"/>
      <c r="M1238" s="1"/>
      <c r="N1238" s="1"/>
      <c r="O1238" s="1"/>
      <c r="P1238" s="1"/>
      <c r="Q1238" s="1"/>
      <c r="R1238" s="1"/>
      <c r="S1238" s="1"/>
      <c r="T1238" s="1"/>
      <c r="U1238" s="1"/>
      <c r="V1238" s="1"/>
      <c r="W1238" s="1"/>
      <c r="X1238" s="1"/>
      <c r="Y1238" s="1"/>
      <c r="Z1238" s="1"/>
      <c r="AA1238" s="1"/>
      <c r="AB1238" s="1"/>
      <c r="AC1238" s="1"/>
    </row>
    <row r="1239" spans="3:29" x14ac:dyDescent="0.25">
      <c r="C1239" s="1"/>
      <c r="D1239" s="1"/>
      <c r="I1239" s="1"/>
      <c r="J1239" s="1"/>
      <c r="K1239" s="1"/>
      <c r="L1239" s="1"/>
      <c r="M1239" s="1"/>
      <c r="N1239" s="1"/>
      <c r="O1239" s="1"/>
      <c r="P1239" s="1"/>
      <c r="Q1239" s="1"/>
      <c r="R1239" s="1"/>
      <c r="S1239" s="1"/>
      <c r="T1239" s="1"/>
      <c r="U1239" s="1"/>
      <c r="V1239" s="1"/>
      <c r="W1239" s="1"/>
      <c r="X1239" s="1"/>
      <c r="Y1239" s="1"/>
      <c r="Z1239" s="1"/>
      <c r="AA1239" s="1"/>
      <c r="AB1239" s="1"/>
      <c r="AC1239" s="1"/>
    </row>
    <row r="1240" spans="3:29" x14ac:dyDescent="0.25">
      <c r="C1240" s="1"/>
      <c r="D1240" s="1"/>
      <c r="I1240" s="1"/>
      <c r="J1240" s="1"/>
      <c r="K1240" s="1"/>
      <c r="L1240" s="1"/>
      <c r="M1240" s="1"/>
      <c r="N1240" s="1"/>
      <c r="O1240" s="1"/>
      <c r="P1240" s="1"/>
      <c r="Q1240" s="1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</row>
    <row r="1241" spans="3:29" x14ac:dyDescent="0.25">
      <c r="C1241" s="1"/>
      <c r="D1241" s="1"/>
      <c r="I1241" s="1"/>
      <c r="J1241" s="1"/>
      <c r="K1241" s="1"/>
      <c r="L1241" s="1"/>
      <c r="M1241" s="1"/>
      <c r="N1241" s="1"/>
      <c r="O1241" s="1"/>
      <c r="P1241" s="1"/>
      <c r="Q1241" s="1"/>
      <c r="R1241" s="1"/>
      <c r="S1241" s="1"/>
      <c r="T1241" s="1"/>
      <c r="U1241" s="1"/>
      <c r="V1241" s="1"/>
      <c r="W1241" s="1"/>
      <c r="X1241" s="1"/>
      <c r="Y1241" s="1"/>
      <c r="Z1241" s="1"/>
      <c r="AA1241" s="1"/>
      <c r="AB1241" s="1"/>
      <c r="AC1241" s="1"/>
    </row>
    <row r="1242" spans="3:29" x14ac:dyDescent="0.25">
      <c r="C1242" s="1"/>
      <c r="D1242" s="1"/>
      <c r="I1242" s="1"/>
      <c r="J1242" s="1"/>
      <c r="K1242" s="1"/>
      <c r="L1242" s="1"/>
      <c r="M1242" s="1"/>
      <c r="N1242" s="1"/>
      <c r="O1242" s="1"/>
      <c r="P1242" s="1"/>
      <c r="Q1242" s="1"/>
      <c r="R1242" s="1"/>
      <c r="S1242" s="1"/>
      <c r="T1242" s="1"/>
      <c r="U1242" s="1"/>
      <c r="V1242" s="1"/>
      <c r="W1242" s="1"/>
      <c r="X1242" s="1"/>
      <c r="Y1242" s="1"/>
      <c r="Z1242" s="1"/>
      <c r="AA1242" s="1"/>
      <c r="AB1242" s="1"/>
      <c r="AC1242" s="1"/>
    </row>
    <row r="1243" spans="3:29" x14ac:dyDescent="0.25">
      <c r="C1243" s="1"/>
      <c r="D1243" s="1"/>
      <c r="I1243" s="1"/>
      <c r="J1243" s="1"/>
      <c r="K1243" s="1"/>
      <c r="L1243" s="1"/>
      <c r="M1243" s="1"/>
      <c r="N1243" s="1"/>
      <c r="O1243" s="1"/>
      <c r="P1243" s="1"/>
      <c r="Q1243" s="1"/>
      <c r="R1243" s="1"/>
      <c r="S1243" s="1"/>
      <c r="T1243" s="1"/>
      <c r="U1243" s="1"/>
      <c r="V1243" s="1"/>
      <c r="W1243" s="1"/>
      <c r="X1243" s="1"/>
      <c r="Y1243" s="1"/>
      <c r="Z1243" s="1"/>
      <c r="AA1243" s="1"/>
      <c r="AB1243" s="1"/>
      <c r="AC1243" s="1"/>
    </row>
    <row r="1244" spans="3:29" x14ac:dyDescent="0.25">
      <c r="C1244" s="1"/>
      <c r="D1244" s="1"/>
      <c r="I1244" s="1"/>
      <c r="J1244" s="1"/>
      <c r="K1244" s="1"/>
      <c r="L1244" s="1"/>
      <c r="M1244" s="1"/>
      <c r="N1244" s="1"/>
      <c r="O1244" s="1"/>
      <c r="P1244" s="1"/>
      <c r="Q1244" s="1"/>
      <c r="R1244" s="1"/>
      <c r="S1244" s="1"/>
      <c r="T1244" s="1"/>
      <c r="U1244" s="1"/>
      <c r="V1244" s="1"/>
      <c r="W1244" s="1"/>
      <c r="X1244" s="1"/>
      <c r="Y1244" s="1"/>
      <c r="Z1244" s="1"/>
      <c r="AA1244" s="1"/>
      <c r="AB1244" s="1"/>
      <c r="AC1244" s="1"/>
    </row>
    <row r="1245" spans="3:29" x14ac:dyDescent="0.25">
      <c r="C1245" s="1"/>
      <c r="D1245" s="1"/>
      <c r="I1245" s="1"/>
      <c r="J1245" s="1"/>
      <c r="K1245" s="1"/>
      <c r="L1245" s="1"/>
      <c r="M1245" s="1"/>
      <c r="N1245" s="1"/>
      <c r="O1245" s="1"/>
      <c r="P1245" s="1"/>
      <c r="Q1245" s="1"/>
      <c r="R1245" s="1"/>
      <c r="S1245" s="1"/>
      <c r="T1245" s="1"/>
      <c r="U1245" s="1"/>
      <c r="V1245" s="1"/>
      <c r="W1245" s="1"/>
      <c r="X1245" s="1"/>
      <c r="Y1245" s="1"/>
      <c r="Z1245" s="1"/>
      <c r="AA1245" s="1"/>
      <c r="AB1245" s="1"/>
      <c r="AC1245" s="1"/>
    </row>
    <row r="1246" spans="3:29" x14ac:dyDescent="0.25">
      <c r="C1246" s="1"/>
      <c r="D1246" s="1"/>
      <c r="I1246" s="1"/>
      <c r="J1246" s="1"/>
      <c r="K1246" s="1"/>
      <c r="L1246" s="1"/>
      <c r="M1246" s="1"/>
      <c r="N1246" s="1"/>
      <c r="O1246" s="1"/>
      <c r="P1246" s="1"/>
      <c r="Q1246" s="1"/>
      <c r="R1246" s="1"/>
      <c r="S1246" s="1"/>
      <c r="T1246" s="1"/>
      <c r="U1246" s="1"/>
      <c r="V1246" s="1"/>
      <c r="W1246" s="1"/>
      <c r="X1246" s="1"/>
      <c r="Y1246" s="1"/>
      <c r="Z1246" s="1"/>
      <c r="AA1246" s="1"/>
      <c r="AB1246" s="1"/>
      <c r="AC1246" s="1"/>
    </row>
    <row r="1247" spans="3:29" x14ac:dyDescent="0.25">
      <c r="C1247" s="1"/>
      <c r="D1247" s="1"/>
      <c r="I1247" s="1"/>
      <c r="J1247" s="1"/>
      <c r="K1247" s="1"/>
      <c r="L1247" s="1"/>
      <c r="M1247" s="1"/>
      <c r="N1247" s="1"/>
      <c r="O1247" s="1"/>
      <c r="P1247" s="1"/>
      <c r="Q1247" s="1"/>
      <c r="R1247" s="1"/>
      <c r="S1247" s="1"/>
      <c r="T1247" s="1"/>
      <c r="U1247" s="1"/>
      <c r="V1247" s="1"/>
      <c r="W1247" s="1"/>
      <c r="X1247" s="1"/>
      <c r="Y1247" s="1"/>
      <c r="Z1247" s="1"/>
      <c r="AA1247" s="1"/>
      <c r="AB1247" s="1"/>
      <c r="AC1247" s="1"/>
    </row>
    <row r="1248" spans="3:29" x14ac:dyDescent="0.25">
      <c r="C1248" s="1"/>
      <c r="D1248" s="1"/>
      <c r="I1248" s="1"/>
      <c r="J1248" s="1"/>
      <c r="K1248" s="1"/>
      <c r="L1248" s="1"/>
      <c r="M1248" s="1"/>
      <c r="N1248" s="1"/>
      <c r="O1248" s="1"/>
      <c r="P1248" s="1"/>
      <c r="Q1248" s="1"/>
      <c r="R1248" s="1"/>
      <c r="S1248" s="1"/>
      <c r="T1248" s="1"/>
      <c r="U1248" s="1"/>
      <c r="V1248" s="1"/>
      <c r="W1248" s="1"/>
      <c r="X1248" s="1"/>
      <c r="Y1248" s="1"/>
      <c r="Z1248" s="1"/>
      <c r="AA1248" s="1"/>
      <c r="AB1248" s="1"/>
      <c r="AC1248" s="1"/>
    </row>
    <row r="1249" spans="3:29" x14ac:dyDescent="0.25">
      <c r="C1249" s="1"/>
      <c r="D1249" s="1"/>
      <c r="I1249" s="1"/>
      <c r="J1249" s="1"/>
      <c r="K1249" s="1"/>
      <c r="L1249" s="1"/>
      <c r="M1249" s="1"/>
      <c r="N1249" s="1"/>
      <c r="O1249" s="1"/>
      <c r="P1249" s="1"/>
      <c r="Q1249" s="1"/>
      <c r="R1249" s="1"/>
      <c r="S1249" s="1"/>
      <c r="T1249" s="1"/>
      <c r="U1249" s="1"/>
      <c r="V1249" s="1"/>
      <c r="W1249" s="1"/>
      <c r="X1249" s="1"/>
      <c r="Y1249" s="1"/>
      <c r="Z1249" s="1"/>
      <c r="AA1249" s="1"/>
      <c r="AB1249" s="1"/>
      <c r="AC1249" s="1"/>
    </row>
    <row r="1250" spans="3:29" x14ac:dyDescent="0.25">
      <c r="C1250" s="1"/>
      <c r="D1250" s="1"/>
      <c r="I1250" s="1"/>
      <c r="J1250" s="1"/>
      <c r="K1250" s="1"/>
      <c r="L1250" s="1"/>
      <c r="M1250" s="1"/>
      <c r="N1250" s="1"/>
      <c r="O1250" s="1"/>
      <c r="P1250" s="1"/>
      <c r="Q1250" s="1"/>
      <c r="R1250" s="1"/>
      <c r="S1250" s="1"/>
      <c r="T1250" s="1"/>
      <c r="U1250" s="1"/>
      <c r="V1250" s="1"/>
      <c r="W1250" s="1"/>
      <c r="X1250" s="1"/>
      <c r="Y1250" s="1"/>
      <c r="Z1250" s="1"/>
      <c r="AA1250" s="1"/>
      <c r="AB1250" s="1"/>
      <c r="AC1250" s="1"/>
    </row>
    <row r="1251" spans="3:29" x14ac:dyDescent="0.25">
      <c r="C1251" s="1"/>
      <c r="D1251" s="1"/>
      <c r="I1251" s="1"/>
      <c r="J1251" s="1"/>
      <c r="K1251" s="1"/>
      <c r="L1251" s="1"/>
      <c r="M1251" s="1"/>
      <c r="N1251" s="1"/>
      <c r="O1251" s="1"/>
      <c r="P1251" s="1"/>
      <c r="Q1251" s="1"/>
      <c r="R1251" s="1"/>
      <c r="S1251" s="1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</row>
    <row r="1252" spans="3:29" x14ac:dyDescent="0.25">
      <c r="C1252" s="1"/>
      <c r="D1252" s="1"/>
      <c r="I1252" s="1"/>
      <c r="J1252" s="1"/>
      <c r="K1252" s="1"/>
      <c r="L1252" s="1"/>
      <c r="M1252" s="1"/>
      <c r="N1252" s="1"/>
      <c r="O1252" s="1"/>
      <c r="P1252" s="1"/>
      <c r="Q1252" s="1"/>
      <c r="R1252" s="1"/>
      <c r="S1252" s="1"/>
      <c r="T1252" s="1"/>
      <c r="U1252" s="1"/>
      <c r="V1252" s="1"/>
      <c r="W1252" s="1"/>
      <c r="X1252" s="1"/>
      <c r="Y1252" s="1"/>
      <c r="Z1252" s="1"/>
      <c r="AA1252" s="1"/>
      <c r="AB1252" s="1"/>
      <c r="AC1252" s="1"/>
    </row>
    <row r="1253" spans="3:29" x14ac:dyDescent="0.25">
      <c r="C1253" s="1"/>
      <c r="D1253" s="1"/>
      <c r="I1253" s="1"/>
      <c r="J1253" s="1"/>
      <c r="K1253" s="1"/>
      <c r="L1253" s="1"/>
      <c r="M1253" s="1"/>
      <c r="N1253" s="1"/>
      <c r="O1253" s="1"/>
      <c r="P1253" s="1"/>
      <c r="Q1253" s="1"/>
      <c r="R1253" s="1"/>
      <c r="S1253" s="1"/>
      <c r="T1253" s="1"/>
      <c r="U1253" s="1"/>
      <c r="V1253" s="1"/>
      <c r="W1253" s="1"/>
      <c r="X1253" s="1"/>
      <c r="Y1253" s="1"/>
      <c r="Z1253" s="1"/>
      <c r="AA1253" s="1"/>
      <c r="AB1253" s="1"/>
      <c r="AC1253" s="1"/>
    </row>
    <row r="1254" spans="3:29" x14ac:dyDescent="0.25">
      <c r="C1254" s="1"/>
      <c r="D1254" s="1"/>
      <c r="I1254" s="1"/>
      <c r="J1254" s="1"/>
      <c r="K1254" s="1"/>
      <c r="L1254" s="1"/>
      <c r="M1254" s="1"/>
      <c r="N1254" s="1"/>
      <c r="O1254" s="1"/>
      <c r="P1254" s="1"/>
      <c r="Q1254" s="1"/>
      <c r="R1254" s="1"/>
      <c r="S1254" s="1"/>
      <c r="T1254" s="1"/>
      <c r="U1254" s="1"/>
      <c r="V1254" s="1"/>
      <c r="W1254" s="1"/>
      <c r="X1254" s="1"/>
      <c r="Y1254" s="1"/>
      <c r="Z1254" s="1"/>
      <c r="AA1254" s="1"/>
      <c r="AB1254" s="1"/>
      <c r="AC1254" s="1"/>
    </row>
    <row r="1255" spans="3:29" x14ac:dyDescent="0.25">
      <c r="C1255" s="1"/>
      <c r="D1255" s="1"/>
      <c r="I1255" s="1"/>
      <c r="J1255" s="1"/>
      <c r="K1255" s="1"/>
      <c r="L1255" s="1"/>
      <c r="M1255" s="1"/>
      <c r="N1255" s="1"/>
      <c r="O1255" s="1"/>
      <c r="P1255" s="1"/>
      <c r="Q1255" s="1"/>
      <c r="R1255" s="1"/>
      <c r="S1255" s="1"/>
      <c r="T1255" s="1"/>
      <c r="U1255" s="1"/>
      <c r="V1255" s="1"/>
      <c r="W1255" s="1"/>
      <c r="X1255" s="1"/>
      <c r="Y1255" s="1"/>
      <c r="Z1255" s="1"/>
      <c r="AA1255" s="1"/>
      <c r="AB1255" s="1"/>
      <c r="AC1255" s="1"/>
    </row>
    <row r="1256" spans="3:29" x14ac:dyDescent="0.25">
      <c r="C1256" s="1"/>
      <c r="D1256" s="1"/>
      <c r="I1256" s="1"/>
      <c r="J1256" s="1"/>
      <c r="K1256" s="1"/>
      <c r="L1256" s="1"/>
      <c r="M1256" s="1"/>
      <c r="N1256" s="1"/>
      <c r="O1256" s="1"/>
      <c r="P1256" s="1"/>
      <c r="Q1256" s="1"/>
      <c r="R1256" s="1"/>
      <c r="S1256" s="1"/>
      <c r="T1256" s="1"/>
      <c r="U1256" s="1"/>
      <c r="V1256" s="1"/>
      <c r="W1256" s="1"/>
      <c r="X1256" s="1"/>
      <c r="Y1256" s="1"/>
      <c r="Z1256" s="1"/>
      <c r="AA1256" s="1"/>
      <c r="AB1256" s="1"/>
      <c r="AC1256" s="1"/>
    </row>
    <row r="1257" spans="3:29" x14ac:dyDescent="0.25">
      <c r="C1257" s="1"/>
      <c r="D1257" s="1"/>
      <c r="I1257" s="1"/>
      <c r="J1257" s="1"/>
      <c r="K1257" s="1"/>
      <c r="L1257" s="1"/>
      <c r="M1257" s="1"/>
      <c r="N1257" s="1"/>
      <c r="O1257" s="1"/>
      <c r="P1257" s="1"/>
      <c r="Q1257" s="1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</row>
    <row r="1258" spans="3:29" x14ac:dyDescent="0.25">
      <c r="C1258" s="1"/>
      <c r="D1258" s="1"/>
      <c r="I1258" s="1"/>
      <c r="J1258" s="1"/>
      <c r="K1258" s="1"/>
      <c r="L1258" s="1"/>
      <c r="M1258" s="1"/>
      <c r="N1258" s="1"/>
      <c r="O1258" s="1"/>
      <c r="P1258" s="1"/>
      <c r="Q1258" s="1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</row>
    <row r="1259" spans="3:29" x14ac:dyDescent="0.25">
      <c r="C1259" s="1"/>
      <c r="D1259" s="1"/>
      <c r="I1259" s="1"/>
      <c r="J1259" s="1"/>
      <c r="K1259" s="1"/>
      <c r="L1259" s="1"/>
      <c r="M1259" s="1"/>
      <c r="N1259" s="1"/>
      <c r="O1259" s="1"/>
      <c r="P1259" s="1"/>
      <c r="Q1259" s="1"/>
      <c r="R1259" s="1"/>
      <c r="S1259" s="1"/>
      <c r="T1259" s="1"/>
      <c r="U1259" s="1"/>
      <c r="V1259" s="1"/>
      <c r="W1259" s="1"/>
      <c r="X1259" s="1"/>
      <c r="Y1259" s="1"/>
      <c r="Z1259" s="1"/>
      <c r="AA1259" s="1"/>
      <c r="AB1259" s="1"/>
      <c r="AC1259" s="1"/>
    </row>
    <row r="1260" spans="3:29" x14ac:dyDescent="0.25">
      <c r="C1260" s="1"/>
      <c r="D1260" s="1"/>
      <c r="I1260" s="1"/>
      <c r="J1260" s="1"/>
      <c r="K1260" s="1"/>
      <c r="L1260" s="1"/>
      <c r="M1260" s="1"/>
      <c r="N1260" s="1"/>
      <c r="O1260" s="1"/>
      <c r="P1260" s="1"/>
      <c r="Q1260" s="1"/>
      <c r="R1260" s="1"/>
      <c r="S1260" s="1"/>
      <c r="T1260" s="1"/>
      <c r="U1260" s="1"/>
      <c r="V1260" s="1"/>
      <c r="W1260" s="1"/>
      <c r="X1260" s="1"/>
      <c r="Y1260" s="1"/>
      <c r="Z1260" s="1"/>
      <c r="AA1260" s="1"/>
      <c r="AB1260" s="1"/>
      <c r="AC1260" s="1"/>
    </row>
    <row r="1261" spans="3:29" x14ac:dyDescent="0.25">
      <c r="C1261" s="1"/>
      <c r="D1261" s="1"/>
      <c r="I1261" s="1"/>
      <c r="J1261" s="1"/>
      <c r="K1261" s="1"/>
      <c r="L1261" s="1"/>
      <c r="M1261" s="1"/>
      <c r="N1261" s="1"/>
      <c r="O1261" s="1"/>
      <c r="P1261" s="1"/>
      <c r="Q1261" s="1"/>
      <c r="R1261" s="1"/>
      <c r="S1261" s="1"/>
      <c r="T1261" s="1"/>
      <c r="U1261" s="1"/>
      <c r="V1261" s="1"/>
      <c r="W1261" s="1"/>
      <c r="X1261" s="1"/>
      <c r="Y1261" s="1"/>
      <c r="Z1261" s="1"/>
      <c r="AA1261" s="1"/>
      <c r="AB1261" s="1"/>
      <c r="AC1261" s="1"/>
    </row>
    <row r="1262" spans="3:29" x14ac:dyDescent="0.25">
      <c r="C1262" s="1"/>
      <c r="D1262" s="1"/>
      <c r="I1262" s="1"/>
      <c r="J1262" s="1"/>
      <c r="K1262" s="1"/>
      <c r="L1262" s="1"/>
      <c r="M1262" s="1"/>
      <c r="N1262" s="1"/>
      <c r="O1262" s="1"/>
      <c r="P1262" s="1"/>
      <c r="Q1262" s="1"/>
      <c r="R1262" s="1"/>
      <c r="S1262" s="1"/>
      <c r="T1262" s="1"/>
      <c r="U1262" s="1"/>
      <c r="V1262" s="1"/>
      <c r="W1262" s="1"/>
      <c r="X1262" s="1"/>
      <c r="Y1262" s="1"/>
      <c r="Z1262" s="1"/>
      <c r="AA1262" s="1"/>
      <c r="AB1262" s="1"/>
      <c r="AC1262" s="1"/>
    </row>
    <row r="1263" spans="3:29" x14ac:dyDescent="0.25">
      <c r="C1263" s="1"/>
      <c r="D1263" s="1"/>
      <c r="I1263" s="1"/>
      <c r="J1263" s="1"/>
      <c r="K1263" s="1"/>
      <c r="L1263" s="1"/>
      <c r="M1263" s="1"/>
      <c r="N1263" s="1"/>
      <c r="O1263" s="1"/>
      <c r="P1263" s="1"/>
      <c r="Q1263" s="1"/>
      <c r="R1263" s="1"/>
      <c r="S1263" s="1"/>
      <c r="T1263" s="1"/>
      <c r="U1263" s="1"/>
      <c r="V1263" s="1"/>
      <c r="W1263" s="1"/>
      <c r="X1263" s="1"/>
      <c r="Y1263" s="1"/>
      <c r="Z1263" s="1"/>
      <c r="AA1263" s="1"/>
      <c r="AB1263" s="1"/>
      <c r="AC1263" s="1"/>
    </row>
    <row r="1264" spans="3:29" x14ac:dyDescent="0.25">
      <c r="C1264" s="1"/>
      <c r="D1264" s="1"/>
      <c r="I1264" s="1"/>
      <c r="J1264" s="1"/>
      <c r="K1264" s="1"/>
      <c r="L1264" s="1"/>
      <c r="M1264" s="1"/>
      <c r="N1264" s="1"/>
      <c r="O1264" s="1"/>
      <c r="P1264" s="1"/>
      <c r="Q1264" s="1"/>
      <c r="R1264" s="1"/>
      <c r="S1264" s="1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</row>
    <row r="1265" spans="3:29" x14ac:dyDescent="0.25">
      <c r="C1265" s="1"/>
      <c r="D1265" s="1"/>
      <c r="I1265" s="1"/>
      <c r="J1265" s="1"/>
      <c r="K1265" s="1"/>
      <c r="L1265" s="1"/>
      <c r="M1265" s="1"/>
      <c r="N1265" s="1"/>
      <c r="O1265" s="1"/>
      <c r="P1265" s="1"/>
      <c r="Q1265" s="1"/>
      <c r="R1265" s="1"/>
      <c r="S1265" s="1"/>
      <c r="T1265" s="1"/>
      <c r="U1265" s="1"/>
      <c r="V1265" s="1"/>
      <c r="W1265" s="1"/>
      <c r="X1265" s="1"/>
      <c r="Y1265" s="1"/>
      <c r="Z1265" s="1"/>
      <c r="AA1265" s="1"/>
      <c r="AB1265" s="1"/>
      <c r="AC1265" s="1"/>
    </row>
    <row r="1266" spans="3:29" x14ac:dyDescent="0.25">
      <c r="C1266" s="1"/>
      <c r="D1266" s="1"/>
      <c r="I1266" s="1"/>
      <c r="J1266" s="1"/>
      <c r="K1266" s="1"/>
      <c r="L1266" s="1"/>
      <c r="M1266" s="1"/>
      <c r="N1266" s="1"/>
      <c r="O1266" s="1"/>
      <c r="P1266" s="1"/>
      <c r="Q1266" s="1"/>
      <c r="R1266" s="1"/>
      <c r="S1266" s="1"/>
      <c r="T1266" s="1"/>
      <c r="U1266" s="1"/>
      <c r="V1266" s="1"/>
      <c r="W1266" s="1"/>
      <c r="X1266" s="1"/>
      <c r="Y1266" s="1"/>
      <c r="Z1266" s="1"/>
      <c r="AA1266" s="1"/>
      <c r="AB1266" s="1"/>
      <c r="AC1266" s="1"/>
    </row>
    <row r="1267" spans="3:29" x14ac:dyDescent="0.25">
      <c r="C1267" s="1"/>
      <c r="D1267" s="1"/>
      <c r="I1267" s="1"/>
      <c r="J1267" s="1"/>
      <c r="K1267" s="1"/>
      <c r="L1267" s="1"/>
      <c r="M1267" s="1"/>
      <c r="N1267" s="1"/>
      <c r="O1267" s="1"/>
      <c r="P1267" s="1"/>
      <c r="Q1267" s="1"/>
      <c r="R1267" s="1"/>
      <c r="S1267" s="1"/>
      <c r="T1267" s="1"/>
      <c r="U1267" s="1"/>
      <c r="V1267" s="1"/>
      <c r="W1267" s="1"/>
      <c r="X1267" s="1"/>
      <c r="Y1267" s="1"/>
      <c r="Z1267" s="1"/>
      <c r="AA1267" s="1"/>
      <c r="AB1267" s="1"/>
      <c r="AC1267" s="1"/>
    </row>
    <row r="1268" spans="3:29" x14ac:dyDescent="0.25">
      <c r="C1268" s="1"/>
      <c r="D1268" s="1"/>
      <c r="I1268" s="1"/>
      <c r="J1268" s="1"/>
      <c r="K1268" s="1"/>
      <c r="L1268" s="1"/>
      <c r="M1268" s="1"/>
      <c r="N1268" s="1"/>
      <c r="O1268" s="1"/>
      <c r="P1268" s="1"/>
      <c r="Q1268" s="1"/>
      <c r="R1268" s="1"/>
      <c r="S1268" s="1"/>
      <c r="T1268" s="1"/>
      <c r="U1268" s="1"/>
      <c r="V1268" s="1"/>
      <c r="W1268" s="1"/>
      <c r="X1268" s="1"/>
      <c r="Y1268" s="1"/>
      <c r="Z1268" s="1"/>
      <c r="AA1268" s="1"/>
      <c r="AB1268" s="1"/>
      <c r="AC1268" s="1"/>
    </row>
    <row r="1269" spans="3:29" x14ac:dyDescent="0.25">
      <c r="C1269" s="1"/>
      <c r="D1269" s="1"/>
      <c r="I1269" s="1"/>
      <c r="J1269" s="1"/>
      <c r="K1269" s="1"/>
      <c r="L1269" s="1"/>
      <c r="M1269" s="1"/>
      <c r="N1269" s="1"/>
      <c r="O1269" s="1"/>
      <c r="P1269" s="1"/>
      <c r="Q1269" s="1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</row>
    <row r="1270" spans="3:29" x14ac:dyDescent="0.25">
      <c r="C1270" s="1"/>
      <c r="D1270" s="1"/>
      <c r="I1270" s="1"/>
      <c r="J1270" s="1"/>
      <c r="K1270" s="1"/>
      <c r="L1270" s="1"/>
      <c r="M1270" s="1"/>
      <c r="N1270" s="1"/>
      <c r="O1270" s="1"/>
      <c r="P1270" s="1"/>
      <c r="Q1270" s="1"/>
      <c r="R1270" s="1"/>
      <c r="S1270" s="1"/>
      <c r="T1270" s="1"/>
      <c r="U1270" s="1"/>
      <c r="V1270" s="1"/>
      <c r="W1270" s="1"/>
      <c r="X1270" s="1"/>
      <c r="Y1270" s="1"/>
      <c r="Z1270" s="1"/>
      <c r="AA1270" s="1"/>
      <c r="AB1270" s="1"/>
      <c r="AC1270" s="1"/>
    </row>
    <row r="1271" spans="3:29" x14ac:dyDescent="0.25">
      <c r="C1271" s="1"/>
      <c r="D1271" s="1"/>
      <c r="I1271" s="1"/>
      <c r="J1271" s="1"/>
      <c r="K1271" s="1"/>
      <c r="L1271" s="1"/>
      <c r="M1271" s="1"/>
      <c r="N1271" s="1"/>
      <c r="O1271" s="1"/>
      <c r="P1271" s="1"/>
      <c r="Q1271" s="1"/>
      <c r="R1271" s="1"/>
      <c r="S1271" s="1"/>
      <c r="T1271" s="1"/>
      <c r="U1271" s="1"/>
      <c r="V1271" s="1"/>
      <c r="W1271" s="1"/>
      <c r="X1271" s="1"/>
      <c r="Y1271" s="1"/>
      <c r="Z1271" s="1"/>
      <c r="AA1271" s="1"/>
      <c r="AB1271" s="1"/>
      <c r="AC1271" s="1"/>
    </row>
    <row r="1272" spans="3:29" x14ac:dyDescent="0.25">
      <c r="C1272" s="1"/>
      <c r="D1272" s="1"/>
      <c r="I1272" s="1"/>
      <c r="J1272" s="1"/>
      <c r="K1272" s="1"/>
      <c r="L1272" s="1"/>
      <c r="M1272" s="1"/>
      <c r="N1272" s="1"/>
      <c r="O1272" s="1"/>
      <c r="P1272" s="1"/>
      <c r="Q1272" s="1"/>
      <c r="R1272" s="1"/>
      <c r="S1272" s="1"/>
      <c r="T1272" s="1"/>
      <c r="U1272" s="1"/>
      <c r="V1272" s="1"/>
      <c r="W1272" s="1"/>
      <c r="X1272" s="1"/>
      <c r="Y1272" s="1"/>
      <c r="Z1272" s="1"/>
      <c r="AA1272" s="1"/>
      <c r="AB1272" s="1"/>
      <c r="AC1272" s="1"/>
    </row>
    <row r="1273" spans="3:29" x14ac:dyDescent="0.25">
      <c r="C1273" s="1"/>
      <c r="D1273" s="1"/>
      <c r="I1273" s="1"/>
      <c r="J1273" s="1"/>
      <c r="K1273" s="1"/>
      <c r="L1273" s="1"/>
      <c r="M1273" s="1"/>
      <c r="N1273" s="1"/>
      <c r="O1273" s="1"/>
      <c r="P1273" s="1"/>
      <c r="Q1273" s="1"/>
      <c r="R1273" s="1"/>
      <c r="S1273" s="1"/>
      <c r="T1273" s="1"/>
      <c r="U1273" s="1"/>
      <c r="V1273" s="1"/>
      <c r="W1273" s="1"/>
      <c r="X1273" s="1"/>
      <c r="Y1273" s="1"/>
      <c r="Z1273" s="1"/>
      <c r="AA1273" s="1"/>
      <c r="AB1273" s="1"/>
      <c r="AC1273" s="1"/>
    </row>
    <row r="1274" spans="3:29" x14ac:dyDescent="0.25">
      <c r="C1274" s="1"/>
      <c r="D1274" s="1"/>
      <c r="I1274" s="1"/>
      <c r="J1274" s="1"/>
      <c r="K1274" s="1"/>
      <c r="L1274" s="1"/>
      <c r="M1274" s="1"/>
      <c r="N1274" s="1"/>
      <c r="O1274" s="1"/>
      <c r="P1274" s="1"/>
      <c r="Q1274" s="1"/>
      <c r="R1274" s="1"/>
      <c r="S1274" s="1"/>
      <c r="T1274" s="1"/>
      <c r="U1274" s="1"/>
      <c r="V1274" s="1"/>
      <c r="W1274" s="1"/>
      <c r="X1274" s="1"/>
      <c r="Y1274" s="1"/>
      <c r="Z1274" s="1"/>
      <c r="AA1274" s="1"/>
      <c r="AB1274" s="1"/>
      <c r="AC1274" s="1"/>
    </row>
    <row r="1275" spans="3:29" x14ac:dyDescent="0.25">
      <c r="C1275" s="1"/>
      <c r="D1275" s="1"/>
      <c r="I1275" s="1"/>
      <c r="J1275" s="1"/>
      <c r="K1275" s="1"/>
      <c r="L1275" s="1"/>
      <c r="M1275" s="1"/>
      <c r="N1275" s="1"/>
      <c r="O1275" s="1"/>
      <c r="P1275" s="1"/>
      <c r="Q1275" s="1"/>
      <c r="R1275" s="1"/>
      <c r="S1275" s="1"/>
      <c r="T1275" s="1"/>
      <c r="U1275" s="1"/>
      <c r="V1275" s="1"/>
      <c r="W1275" s="1"/>
      <c r="X1275" s="1"/>
      <c r="Y1275" s="1"/>
      <c r="Z1275" s="1"/>
      <c r="AA1275" s="1"/>
      <c r="AB1275" s="1"/>
      <c r="AC1275" s="1"/>
    </row>
    <row r="1276" spans="3:29" x14ac:dyDescent="0.25">
      <c r="C1276" s="1"/>
      <c r="D1276" s="1"/>
      <c r="I1276" s="1"/>
      <c r="J1276" s="1"/>
      <c r="K1276" s="1"/>
      <c r="L1276" s="1"/>
      <c r="M1276" s="1"/>
      <c r="N1276" s="1"/>
      <c r="O1276" s="1"/>
      <c r="P1276" s="1"/>
      <c r="Q1276" s="1"/>
      <c r="R1276" s="1"/>
      <c r="S1276" s="1"/>
      <c r="T1276" s="1"/>
      <c r="U1276" s="1"/>
      <c r="V1276" s="1"/>
      <c r="W1276" s="1"/>
      <c r="X1276" s="1"/>
      <c r="Y1276" s="1"/>
      <c r="Z1276" s="1"/>
      <c r="AA1276" s="1"/>
      <c r="AB1276" s="1"/>
      <c r="AC1276" s="1"/>
    </row>
    <row r="1277" spans="3:29" x14ac:dyDescent="0.25">
      <c r="C1277" s="1"/>
      <c r="D1277" s="1"/>
      <c r="I1277" s="1"/>
      <c r="J1277" s="1"/>
      <c r="K1277" s="1"/>
      <c r="L1277" s="1"/>
      <c r="M1277" s="1"/>
      <c r="N1277" s="1"/>
      <c r="O1277" s="1"/>
      <c r="P1277" s="1"/>
      <c r="Q1277" s="1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</row>
    <row r="1278" spans="3:29" x14ac:dyDescent="0.25">
      <c r="C1278" s="1"/>
      <c r="D1278" s="1"/>
      <c r="I1278" s="1"/>
      <c r="J1278" s="1"/>
      <c r="K1278" s="1"/>
      <c r="L1278" s="1"/>
      <c r="M1278" s="1"/>
      <c r="N1278" s="1"/>
      <c r="O1278" s="1"/>
      <c r="P1278" s="1"/>
      <c r="Q1278" s="1"/>
      <c r="R1278" s="1"/>
      <c r="S1278" s="1"/>
      <c r="T1278" s="1"/>
      <c r="U1278" s="1"/>
      <c r="V1278" s="1"/>
      <c r="W1278" s="1"/>
      <c r="X1278" s="1"/>
      <c r="Y1278" s="1"/>
      <c r="Z1278" s="1"/>
      <c r="AA1278" s="1"/>
      <c r="AB1278" s="1"/>
      <c r="AC1278" s="1"/>
    </row>
    <row r="1279" spans="3:29" x14ac:dyDescent="0.25">
      <c r="C1279" s="1"/>
      <c r="D1279" s="1"/>
      <c r="I1279" s="1"/>
      <c r="J1279" s="1"/>
      <c r="K1279" s="1"/>
      <c r="L1279" s="1"/>
      <c r="M1279" s="1"/>
      <c r="N1279" s="1"/>
      <c r="O1279" s="1"/>
      <c r="P1279" s="1"/>
      <c r="Q1279" s="1"/>
      <c r="R1279" s="1"/>
      <c r="S1279" s="1"/>
      <c r="T1279" s="1"/>
      <c r="U1279" s="1"/>
      <c r="V1279" s="1"/>
      <c r="W1279" s="1"/>
      <c r="X1279" s="1"/>
      <c r="Y1279" s="1"/>
      <c r="Z1279" s="1"/>
      <c r="AA1279" s="1"/>
      <c r="AB1279" s="1"/>
      <c r="AC1279" s="1"/>
    </row>
    <row r="1280" spans="3:29" x14ac:dyDescent="0.25">
      <c r="C1280" s="1"/>
      <c r="D1280" s="1"/>
      <c r="I1280" s="1"/>
      <c r="J1280" s="1"/>
      <c r="K1280" s="1"/>
      <c r="L1280" s="1"/>
      <c r="M1280" s="1"/>
      <c r="N1280" s="1"/>
      <c r="O1280" s="1"/>
      <c r="P1280" s="1"/>
      <c r="Q1280" s="1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</row>
    <row r="1281" spans="3:29" x14ac:dyDescent="0.25">
      <c r="C1281" s="1"/>
      <c r="D1281" s="1"/>
      <c r="I1281" s="1"/>
      <c r="J1281" s="1"/>
      <c r="K1281" s="1"/>
      <c r="L1281" s="1"/>
      <c r="M1281" s="1"/>
      <c r="N1281" s="1"/>
      <c r="O1281" s="1"/>
      <c r="P1281" s="1"/>
      <c r="Q1281" s="1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</row>
    <row r="1282" spans="3:29" x14ac:dyDescent="0.25">
      <c r="C1282" s="1"/>
      <c r="D1282" s="1"/>
      <c r="I1282" s="1"/>
      <c r="J1282" s="1"/>
      <c r="K1282" s="1"/>
      <c r="L1282" s="1"/>
      <c r="M1282" s="1"/>
      <c r="N1282" s="1"/>
      <c r="O1282" s="1"/>
      <c r="P1282" s="1"/>
      <c r="Q1282" s="1"/>
      <c r="R1282" s="1"/>
      <c r="S1282" s="1"/>
      <c r="T1282" s="1"/>
      <c r="U1282" s="1"/>
      <c r="V1282" s="1"/>
      <c r="W1282" s="1"/>
      <c r="X1282" s="1"/>
      <c r="Y1282" s="1"/>
      <c r="Z1282" s="1"/>
      <c r="AA1282" s="1"/>
      <c r="AB1282" s="1"/>
      <c r="AC1282" s="1"/>
    </row>
    <row r="1283" spans="3:29" x14ac:dyDescent="0.25">
      <c r="C1283" s="1"/>
      <c r="D1283" s="1"/>
      <c r="I1283" s="1"/>
      <c r="J1283" s="1"/>
      <c r="K1283" s="1"/>
      <c r="L1283" s="1"/>
      <c r="M1283" s="1"/>
      <c r="N1283" s="1"/>
      <c r="O1283" s="1"/>
      <c r="P1283" s="1"/>
      <c r="Q1283" s="1"/>
      <c r="R1283" s="1"/>
      <c r="S1283" s="1"/>
      <c r="T1283" s="1"/>
      <c r="U1283" s="1"/>
      <c r="V1283" s="1"/>
      <c r="W1283" s="1"/>
      <c r="X1283" s="1"/>
      <c r="Y1283" s="1"/>
      <c r="Z1283" s="1"/>
      <c r="AA1283" s="1"/>
      <c r="AB1283" s="1"/>
      <c r="AC1283" s="1"/>
    </row>
    <row r="1284" spans="3:29" x14ac:dyDescent="0.25">
      <c r="C1284" s="1"/>
      <c r="D1284" s="1"/>
      <c r="I1284" s="1"/>
      <c r="J1284" s="1"/>
      <c r="K1284" s="1"/>
      <c r="L1284" s="1"/>
      <c r="M1284" s="1"/>
      <c r="N1284" s="1"/>
      <c r="O1284" s="1"/>
      <c r="P1284" s="1"/>
      <c r="Q1284" s="1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</row>
    <row r="1285" spans="3:29" x14ac:dyDescent="0.25">
      <c r="C1285" s="1"/>
      <c r="D1285" s="1"/>
      <c r="I1285" s="1"/>
      <c r="J1285" s="1"/>
      <c r="K1285" s="1"/>
      <c r="L1285" s="1"/>
      <c r="M1285" s="1"/>
      <c r="N1285" s="1"/>
      <c r="O1285" s="1"/>
      <c r="P1285" s="1"/>
      <c r="Q1285" s="1"/>
      <c r="R1285" s="1"/>
      <c r="S1285" s="1"/>
      <c r="T1285" s="1"/>
      <c r="U1285" s="1"/>
      <c r="V1285" s="1"/>
      <c r="W1285" s="1"/>
      <c r="X1285" s="1"/>
      <c r="Y1285" s="1"/>
      <c r="Z1285" s="1"/>
      <c r="AA1285" s="1"/>
      <c r="AB1285" s="1"/>
      <c r="AC1285" s="1"/>
    </row>
    <row r="1286" spans="3:29" x14ac:dyDescent="0.25">
      <c r="C1286" s="1"/>
      <c r="D1286" s="1"/>
      <c r="I1286" s="1"/>
      <c r="J1286" s="1"/>
      <c r="K1286" s="1"/>
      <c r="L1286" s="1"/>
      <c r="M1286" s="1"/>
      <c r="N1286" s="1"/>
      <c r="O1286" s="1"/>
      <c r="P1286" s="1"/>
      <c r="Q1286" s="1"/>
      <c r="R1286" s="1"/>
      <c r="S1286" s="1"/>
      <c r="T1286" s="1"/>
      <c r="U1286" s="1"/>
      <c r="V1286" s="1"/>
      <c r="W1286" s="1"/>
      <c r="X1286" s="1"/>
      <c r="Y1286" s="1"/>
      <c r="Z1286" s="1"/>
      <c r="AA1286" s="1"/>
      <c r="AB1286" s="1"/>
      <c r="AC1286" s="1"/>
    </row>
    <row r="1287" spans="3:29" x14ac:dyDescent="0.25">
      <c r="C1287" s="1"/>
      <c r="D1287" s="1"/>
      <c r="I1287" s="1"/>
      <c r="J1287" s="1"/>
      <c r="K1287" s="1"/>
      <c r="L1287" s="1"/>
      <c r="M1287" s="1"/>
      <c r="N1287" s="1"/>
      <c r="O1287" s="1"/>
      <c r="P1287" s="1"/>
      <c r="Q1287" s="1"/>
      <c r="R1287" s="1"/>
      <c r="S1287" s="1"/>
      <c r="T1287" s="1"/>
      <c r="U1287" s="1"/>
      <c r="V1287" s="1"/>
      <c r="W1287" s="1"/>
      <c r="X1287" s="1"/>
      <c r="Y1287" s="1"/>
      <c r="Z1287" s="1"/>
      <c r="AA1287" s="1"/>
      <c r="AB1287" s="1"/>
      <c r="AC1287" s="1"/>
    </row>
    <row r="1288" spans="3:29" x14ac:dyDescent="0.25">
      <c r="C1288" s="1"/>
      <c r="D1288" s="1"/>
      <c r="I1288" s="1"/>
      <c r="J1288" s="1"/>
      <c r="K1288" s="1"/>
      <c r="L1288" s="1"/>
      <c r="M1288" s="1"/>
      <c r="N1288" s="1"/>
      <c r="O1288" s="1"/>
      <c r="P1288" s="1"/>
      <c r="Q1288" s="1"/>
      <c r="R1288" s="1"/>
      <c r="S1288" s="1"/>
      <c r="T1288" s="1"/>
      <c r="U1288" s="1"/>
      <c r="V1288" s="1"/>
      <c r="W1288" s="1"/>
      <c r="X1288" s="1"/>
      <c r="Y1288" s="1"/>
      <c r="Z1288" s="1"/>
      <c r="AA1288" s="1"/>
      <c r="AB1288" s="1"/>
      <c r="AC1288" s="1"/>
    </row>
    <row r="1289" spans="3:29" x14ac:dyDescent="0.25">
      <c r="C1289" s="1"/>
      <c r="D1289" s="1"/>
      <c r="I1289" s="1"/>
      <c r="J1289" s="1"/>
      <c r="K1289" s="1"/>
      <c r="L1289" s="1"/>
      <c r="M1289" s="1"/>
      <c r="N1289" s="1"/>
      <c r="O1289" s="1"/>
      <c r="P1289" s="1"/>
      <c r="Q1289" s="1"/>
      <c r="R1289" s="1"/>
      <c r="S1289" s="1"/>
      <c r="T1289" s="1"/>
      <c r="U1289" s="1"/>
      <c r="V1289" s="1"/>
      <c r="W1289" s="1"/>
      <c r="X1289" s="1"/>
      <c r="Y1289" s="1"/>
      <c r="Z1289" s="1"/>
      <c r="AA1289" s="1"/>
      <c r="AB1289" s="1"/>
      <c r="AC1289" s="1"/>
    </row>
    <row r="1290" spans="3:29" x14ac:dyDescent="0.25">
      <c r="C1290" s="1"/>
      <c r="D1290" s="1"/>
      <c r="I1290" s="1"/>
      <c r="J1290" s="1"/>
      <c r="K1290" s="1"/>
      <c r="L1290" s="1"/>
      <c r="M1290" s="1"/>
      <c r="N1290" s="1"/>
      <c r="O1290" s="1"/>
      <c r="P1290" s="1"/>
      <c r="Q1290" s="1"/>
      <c r="R1290" s="1"/>
      <c r="S1290" s="1"/>
      <c r="T1290" s="1"/>
      <c r="U1290" s="1"/>
      <c r="V1290" s="1"/>
      <c r="W1290" s="1"/>
      <c r="X1290" s="1"/>
      <c r="Y1290" s="1"/>
      <c r="Z1290" s="1"/>
      <c r="AA1290" s="1"/>
      <c r="AB1290" s="1"/>
      <c r="AC1290" s="1"/>
    </row>
    <row r="1291" spans="3:29" x14ac:dyDescent="0.25">
      <c r="C1291" s="1"/>
      <c r="D1291" s="1"/>
      <c r="I1291" s="1"/>
      <c r="J1291" s="1"/>
      <c r="K1291" s="1"/>
      <c r="L1291" s="1"/>
      <c r="M1291" s="1"/>
      <c r="N1291" s="1"/>
      <c r="O1291" s="1"/>
      <c r="P1291" s="1"/>
      <c r="Q1291" s="1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</row>
    <row r="1292" spans="3:29" x14ac:dyDescent="0.25">
      <c r="C1292" s="1"/>
      <c r="D1292" s="1"/>
      <c r="I1292" s="1"/>
      <c r="J1292" s="1"/>
      <c r="K1292" s="1"/>
      <c r="L1292" s="1"/>
      <c r="M1292" s="1"/>
      <c r="N1292" s="1"/>
      <c r="O1292" s="1"/>
      <c r="P1292" s="1"/>
      <c r="Q1292" s="1"/>
      <c r="R1292" s="1"/>
      <c r="S1292" s="1"/>
      <c r="T1292" s="1"/>
      <c r="U1292" s="1"/>
      <c r="V1292" s="1"/>
      <c r="W1292" s="1"/>
      <c r="X1292" s="1"/>
      <c r="Y1292" s="1"/>
      <c r="Z1292" s="1"/>
      <c r="AA1292" s="1"/>
      <c r="AB1292" s="1"/>
      <c r="AC1292" s="1"/>
    </row>
    <row r="1293" spans="3:29" x14ac:dyDescent="0.25">
      <c r="C1293" s="1"/>
      <c r="D1293" s="1"/>
      <c r="I1293" s="1"/>
      <c r="J1293" s="1"/>
      <c r="K1293" s="1"/>
      <c r="L1293" s="1"/>
      <c r="M1293" s="1"/>
      <c r="N1293" s="1"/>
      <c r="O1293" s="1"/>
      <c r="P1293" s="1"/>
      <c r="Q1293" s="1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</row>
    <row r="1294" spans="3:29" x14ac:dyDescent="0.25">
      <c r="C1294" s="1"/>
      <c r="D1294" s="1"/>
      <c r="I1294" s="1"/>
      <c r="J1294" s="1"/>
      <c r="K1294" s="1"/>
      <c r="L1294" s="1"/>
      <c r="M1294" s="1"/>
      <c r="N1294" s="1"/>
      <c r="O1294" s="1"/>
      <c r="P1294" s="1"/>
      <c r="Q1294" s="1"/>
      <c r="R1294" s="1"/>
      <c r="S1294" s="1"/>
      <c r="T1294" s="1"/>
      <c r="U1294" s="1"/>
      <c r="V1294" s="1"/>
      <c r="W1294" s="1"/>
      <c r="X1294" s="1"/>
      <c r="Y1294" s="1"/>
      <c r="Z1294" s="1"/>
      <c r="AA1294" s="1"/>
      <c r="AB1294" s="1"/>
      <c r="AC1294" s="1"/>
    </row>
    <row r="1295" spans="3:29" x14ac:dyDescent="0.25">
      <c r="C1295" s="1"/>
      <c r="D1295" s="1"/>
      <c r="I1295" s="1"/>
      <c r="J1295" s="1"/>
      <c r="K1295" s="1"/>
      <c r="L1295" s="1"/>
      <c r="M1295" s="1"/>
      <c r="N1295" s="1"/>
      <c r="O1295" s="1"/>
      <c r="P1295" s="1"/>
      <c r="Q1295" s="1"/>
      <c r="R1295" s="1"/>
      <c r="S1295" s="1"/>
      <c r="T1295" s="1"/>
      <c r="U1295" s="1"/>
      <c r="V1295" s="1"/>
      <c r="W1295" s="1"/>
      <c r="X1295" s="1"/>
      <c r="Y1295" s="1"/>
      <c r="Z1295" s="1"/>
      <c r="AA1295" s="1"/>
      <c r="AB1295" s="1"/>
      <c r="AC1295" s="1"/>
    </row>
    <row r="1296" spans="3:29" x14ac:dyDescent="0.25">
      <c r="C1296" s="1"/>
      <c r="D1296" s="1"/>
      <c r="I1296" s="1"/>
      <c r="J1296" s="1"/>
      <c r="K1296" s="1"/>
      <c r="L1296" s="1"/>
      <c r="M1296" s="1"/>
      <c r="N1296" s="1"/>
      <c r="O1296" s="1"/>
      <c r="P1296" s="1"/>
      <c r="Q1296" s="1"/>
      <c r="R1296" s="1"/>
      <c r="S1296" s="1"/>
      <c r="T1296" s="1"/>
      <c r="U1296" s="1"/>
      <c r="V1296" s="1"/>
      <c r="W1296" s="1"/>
      <c r="X1296" s="1"/>
      <c r="Y1296" s="1"/>
      <c r="Z1296" s="1"/>
      <c r="AA1296" s="1"/>
      <c r="AB1296" s="1"/>
      <c r="AC1296" s="1"/>
    </row>
    <row r="1297" spans="3:29" x14ac:dyDescent="0.25">
      <c r="C1297" s="1"/>
      <c r="D1297" s="1"/>
      <c r="I1297" s="1"/>
      <c r="J1297" s="1"/>
      <c r="K1297" s="1"/>
      <c r="L1297" s="1"/>
      <c r="M1297" s="1"/>
      <c r="N1297" s="1"/>
      <c r="O1297" s="1"/>
      <c r="P1297" s="1"/>
      <c r="Q1297" s="1"/>
      <c r="R1297" s="1"/>
      <c r="S1297" s="1"/>
      <c r="T1297" s="1"/>
      <c r="U1297" s="1"/>
      <c r="V1297" s="1"/>
      <c r="W1297" s="1"/>
      <c r="X1297" s="1"/>
      <c r="Y1297" s="1"/>
      <c r="Z1297" s="1"/>
      <c r="AA1297" s="1"/>
      <c r="AB1297" s="1"/>
      <c r="AC1297" s="1"/>
    </row>
    <row r="1298" spans="3:29" x14ac:dyDescent="0.25">
      <c r="C1298" s="1"/>
      <c r="D1298" s="1"/>
      <c r="I1298" s="1"/>
      <c r="J1298" s="1"/>
      <c r="K1298" s="1"/>
      <c r="L1298" s="1"/>
      <c r="M1298" s="1"/>
      <c r="N1298" s="1"/>
      <c r="O1298" s="1"/>
      <c r="P1298" s="1"/>
      <c r="Q1298" s="1"/>
      <c r="R1298" s="1"/>
      <c r="S1298" s="1"/>
      <c r="T1298" s="1"/>
      <c r="U1298" s="1"/>
      <c r="V1298" s="1"/>
      <c r="W1298" s="1"/>
      <c r="X1298" s="1"/>
      <c r="Y1298" s="1"/>
      <c r="Z1298" s="1"/>
      <c r="AA1298" s="1"/>
      <c r="AB1298" s="1"/>
      <c r="AC1298" s="1"/>
    </row>
    <row r="1299" spans="3:29" x14ac:dyDescent="0.25">
      <c r="C1299" s="1"/>
      <c r="D1299" s="1"/>
      <c r="I1299" s="1"/>
      <c r="J1299" s="1"/>
      <c r="K1299" s="1"/>
      <c r="L1299" s="1"/>
      <c r="M1299" s="1"/>
      <c r="N1299" s="1"/>
      <c r="O1299" s="1"/>
      <c r="P1299" s="1"/>
      <c r="Q1299" s="1"/>
      <c r="R1299" s="1"/>
      <c r="S1299" s="1"/>
      <c r="T1299" s="1"/>
      <c r="U1299" s="1"/>
      <c r="V1299" s="1"/>
      <c r="W1299" s="1"/>
      <c r="X1299" s="1"/>
      <c r="Y1299" s="1"/>
      <c r="Z1299" s="1"/>
      <c r="AA1299" s="1"/>
      <c r="AB1299" s="1"/>
      <c r="AC1299" s="1"/>
    </row>
    <row r="1300" spans="3:29" x14ac:dyDescent="0.25">
      <c r="C1300" s="1"/>
      <c r="D1300" s="1"/>
      <c r="I1300" s="1"/>
      <c r="J1300" s="1"/>
      <c r="K1300" s="1"/>
      <c r="L1300" s="1"/>
      <c r="M1300" s="1"/>
      <c r="N1300" s="1"/>
      <c r="O1300" s="1"/>
      <c r="P1300" s="1"/>
      <c r="Q1300" s="1"/>
      <c r="R1300" s="1"/>
      <c r="S1300" s="1"/>
      <c r="T1300" s="1"/>
      <c r="U1300" s="1"/>
      <c r="V1300" s="1"/>
      <c r="W1300" s="1"/>
      <c r="X1300" s="1"/>
      <c r="Y1300" s="1"/>
      <c r="Z1300" s="1"/>
      <c r="AA1300" s="1"/>
      <c r="AB1300" s="1"/>
      <c r="AC1300" s="1"/>
    </row>
    <row r="1301" spans="3:29" x14ac:dyDescent="0.25">
      <c r="C1301" s="1"/>
      <c r="D1301" s="1"/>
      <c r="I1301" s="1"/>
      <c r="J1301" s="1"/>
      <c r="K1301" s="1"/>
      <c r="L1301" s="1"/>
      <c r="M1301" s="1"/>
      <c r="N1301" s="1"/>
      <c r="O1301" s="1"/>
      <c r="P1301" s="1"/>
      <c r="Q1301" s="1"/>
      <c r="R1301" s="1"/>
      <c r="S1301" s="1"/>
      <c r="T1301" s="1"/>
      <c r="U1301" s="1"/>
      <c r="V1301" s="1"/>
      <c r="W1301" s="1"/>
      <c r="X1301" s="1"/>
      <c r="Y1301" s="1"/>
      <c r="Z1301" s="1"/>
      <c r="AA1301" s="1"/>
      <c r="AB1301" s="1"/>
      <c r="AC1301" s="1"/>
    </row>
    <row r="1302" spans="3:29" x14ac:dyDescent="0.25">
      <c r="C1302" s="1"/>
      <c r="D1302" s="1"/>
      <c r="I1302" s="1"/>
      <c r="J1302" s="1"/>
      <c r="K1302" s="1"/>
      <c r="L1302" s="1"/>
      <c r="M1302" s="1"/>
      <c r="N1302" s="1"/>
      <c r="O1302" s="1"/>
      <c r="P1302" s="1"/>
      <c r="Q1302" s="1"/>
      <c r="R1302" s="1"/>
      <c r="S1302" s="1"/>
      <c r="T1302" s="1"/>
      <c r="U1302" s="1"/>
      <c r="V1302" s="1"/>
      <c r="W1302" s="1"/>
      <c r="X1302" s="1"/>
      <c r="Y1302" s="1"/>
      <c r="Z1302" s="1"/>
      <c r="AA1302" s="1"/>
      <c r="AB1302" s="1"/>
      <c r="AC1302" s="1"/>
    </row>
    <row r="1303" spans="3:29" x14ac:dyDescent="0.25">
      <c r="C1303" s="1"/>
      <c r="D1303" s="1"/>
      <c r="I1303" s="1"/>
      <c r="J1303" s="1"/>
      <c r="K1303" s="1"/>
      <c r="L1303" s="1"/>
      <c r="M1303" s="1"/>
      <c r="N1303" s="1"/>
      <c r="O1303" s="1"/>
      <c r="P1303" s="1"/>
      <c r="Q1303" s="1"/>
      <c r="R1303" s="1"/>
      <c r="S1303" s="1"/>
      <c r="T1303" s="1"/>
      <c r="U1303" s="1"/>
      <c r="V1303" s="1"/>
      <c r="W1303" s="1"/>
      <c r="X1303" s="1"/>
      <c r="Y1303" s="1"/>
      <c r="Z1303" s="1"/>
      <c r="AA1303" s="1"/>
      <c r="AB1303" s="1"/>
      <c r="AC1303" s="1"/>
    </row>
    <row r="1304" spans="3:29" x14ac:dyDescent="0.25">
      <c r="C1304" s="1"/>
      <c r="D1304" s="1"/>
      <c r="I1304" s="1"/>
      <c r="J1304" s="1"/>
      <c r="K1304" s="1"/>
      <c r="L1304" s="1"/>
      <c r="M1304" s="1"/>
      <c r="N1304" s="1"/>
      <c r="O1304" s="1"/>
      <c r="P1304" s="1"/>
      <c r="Q1304" s="1"/>
      <c r="R1304" s="1"/>
      <c r="S1304" s="1"/>
      <c r="T1304" s="1"/>
      <c r="U1304" s="1"/>
      <c r="V1304" s="1"/>
      <c r="W1304" s="1"/>
      <c r="X1304" s="1"/>
      <c r="Y1304" s="1"/>
      <c r="Z1304" s="1"/>
      <c r="AA1304" s="1"/>
      <c r="AB1304" s="1"/>
      <c r="AC1304" s="1"/>
    </row>
    <row r="1305" spans="3:29" x14ac:dyDescent="0.25">
      <c r="C1305" s="1"/>
      <c r="D1305" s="1"/>
      <c r="I1305" s="1"/>
      <c r="J1305" s="1"/>
      <c r="K1305" s="1"/>
      <c r="L1305" s="1"/>
      <c r="M1305" s="1"/>
      <c r="N1305" s="1"/>
      <c r="O1305" s="1"/>
      <c r="P1305" s="1"/>
      <c r="Q1305" s="1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</row>
    <row r="1306" spans="3:29" x14ac:dyDescent="0.25">
      <c r="C1306" s="1"/>
      <c r="D1306" s="1"/>
      <c r="I1306" s="1"/>
      <c r="J1306" s="1"/>
      <c r="K1306" s="1"/>
      <c r="L1306" s="1"/>
      <c r="M1306" s="1"/>
      <c r="N1306" s="1"/>
      <c r="O1306" s="1"/>
      <c r="P1306" s="1"/>
      <c r="Q1306" s="1"/>
      <c r="R1306" s="1"/>
      <c r="S1306" s="1"/>
      <c r="T1306" s="1"/>
      <c r="U1306" s="1"/>
      <c r="V1306" s="1"/>
      <c r="W1306" s="1"/>
      <c r="X1306" s="1"/>
      <c r="Y1306" s="1"/>
      <c r="Z1306" s="1"/>
      <c r="AA1306" s="1"/>
      <c r="AB1306" s="1"/>
      <c r="AC1306" s="1"/>
    </row>
    <row r="1307" spans="3:29" x14ac:dyDescent="0.25">
      <c r="C1307" s="1"/>
      <c r="D1307" s="1"/>
      <c r="I1307" s="1"/>
      <c r="J1307" s="1"/>
      <c r="K1307" s="1"/>
      <c r="L1307" s="1"/>
      <c r="M1307" s="1"/>
      <c r="N1307" s="1"/>
      <c r="O1307" s="1"/>
      <c r="P1307" s="1"/>
      <c r="Q1307" s="1"/>
      <c r="R1307" s="1"/>
      <c r="S1307" s="1"/>
      <c r="T1307" s="1"/>
      <c r="U1307" s="1"/>
      <c r="V1307" s="1"/>
      <c r="W1307" s="1"/>
      <c r="X1307" s="1"/>
      <c r="Y1307" s="1"/>
      <c r="Z1307" s="1"/>
      <c r="AA1307" s="1"/>
      <c r="AB1307" s="1"/>
      <c r="AC1307" s="1"/>
    </row>
    <row r="1308" spans="3:29" x14ac:dyDescent="0.25">
      <c r="C1308" s="1"/>
      <c r="D1308" s="1"/>
      <c r="I1308" s="1"/>
      <c r="J1308" s="1"/>
      <c r="K1308" s="1"/>
      <c r="L1308" s="1"/>
      <c r="M1308" s="1"/>
      <c r="N1308" s="1"/>
      <c r="O1308" s="1"/>
      <c r="P1308" s="1"/>
      <c r="Q1308" s="1"/>
      <c r="R1308" s="1"/>
      <c r="S1308" s="1"/>
      <c r="T1308" s="1"/>
      <c r="U1308" s="1"/>
      <c r="V1308" s="1"/>
      <c r="W1308" s="1"/>
      <c r="X1308" s="1"/>
      <c r="Y1308" s="1"/>
      <c r="Z1308" s="1"/>
      <c r="AA1308" s="1"/>
      <c r="AB1308" s="1"/>
      <c r="AC1308" s="1"/>
    </row>
    <row r="1309" spans="3:29" x14ac:dyDescent="0.25">
      <c r="C1309" s="1"/>
      <c r="D1309" s="1"/>
      <c r="I1309" s="1"/>
      <c r="J1309" s="1"/>
      <c r="K1309" s="1"/>
      <c r="L1309" s="1"/>
      <c r="M1309" s="1"/>
      <c r="N1309" s="1"/>
      <c r="O1309" s="1"/>
      <c r="P1309" s="1"/>
      <c r="Q1309" s="1"/>
      <c r="R1309" s="1"/>
      <c r="S1309" s="1"/>
      <c r="T1309" s="1"/>
      <c r="U1309" s="1"/>
      <c r="V1309" s="1"/>
      <c r="W1309" s="1"/>
      <c r="X1309" s="1"/>
      <c r="Y1309" s="1"/>
      <c r="Z1309" s="1"/>
      <c r="AA1309" s="1"/>
      <c r="AB1309" s="1"/>
      <c r="AC1309" s="1"/>
    </row>
    <row r="1310" spans="3:29" x14ac:dyDescent="0.25">
      <c r="C1310" s="1"/>
      <c r="D1310" s="1"/>
      <c r="I1310" s="1"/>
      <c r="J1310" s="1"/>
      <c r="K1310" s="1"/>
      <c r="L1310" s="1"/>
      <c r="M1310" s="1"/>
      <c r="N1310" s="1"/>
      <c r="O1310" s="1"/>
      <c r="P1310" s="1"/>
      <c r="Q1310" s="1"/>
      <c r="R1310" s="1"/>
      <c r="S1310" s="1"/>
      <c r="T1310" s="1"/>
      <c r="U1310" s="1"/>
      <c r="V1310" s="1"/>
      <c r="W1310" s="1"/>
      <c r="X1310" s="1"/>
      <c r="Y1310" s="1"/>
      <c r="Z1310" s="1"/>
      <c r="AA1310" s="1"/>
      <c r="AB1310" s="1"/>
      <c r="AC1310" s="1"/>
    </row>
    <row r="1311" spans="3:29" x14ac:dyDescent="0.25">
      <c r="C1311" s="1"/>
      <c r="D1311" s="1"/>
      <c r="I1311" s="1"/>
      <c r="J1311" s="1"/>
      <c r="K1311" s="1"/>
      <c r="L1311" s="1"/>
      <c r="M1311" s="1"/>
      <c r="N1311" s="1"/>
      <c r="O1311" s="1"/>
      <c r="P1311" s="1"/>
      <c r="Q1311" s="1"/>
      <c r="R1311" s="1"/>
      <c r="S1311" s="1"/>
      <c r="T1311" s="1"/>
      <c r="U1311" s="1"/>
      <c r="V1311" s="1"/>
      <c r="W1311" s="1"/>
      <c r="X1311" s="1"/>
      <c r="Y1311" s="1"/>
      <c r="Z1311" s="1"/>
      <c r="AA1311" s="1"/>
      <c r="AB1311" s="1"/>
      <c r="AC1311" s="1"/>
    </row>
    <row r="1312" spans="3:29" x14ac:dyDescent="0.25">
      <c r="C1312" s="1"/>
      <c r="D1312" s="1"/>
      <c r="I1312" s="1"/>
      <c r="J1312" s="1"/>
      <c r="K1312" s="1"/>
      <c r="L1312" s="1"/>
      <c r="M1312" s="1"/>
      <c r="N1312" s="1"/>
      <c r="O1312" s="1"/>
      <c r="P1312" s="1"/>
      <c r="Q1312" s="1"/>
      <c r="R1312" s="1"/>
      <c r="S1312" s="1"/>
      <c r="T1312" s="1"/>
      <c r="U1312" s="1"/>
      <c r="V1312" s="1"/>
      <c r="W1312" s="1"/>
      <c r="X1312" s="1"/>
      <c r="Y1312" s="1"/>
      <c r="Z1312" s="1"/>
      <c r="AA1312" s="1"/>
      <c r="AB1312" s="1"/>
      <c r="AC1312" s="1"/>
    </row>
    <row r="1313" spans="3:29" x14ac:dyDescent="0.25">
      <c r="C1313" s="1"/>
      <c r="D1313" s="1"/>
      <c r="I1313" s="1"/>
      <c r="J1313" s="1"/>
      <c r="K1313" s="1"/>
      <c r="L1313" s="1"/>
      <c r="M1313" s="1"/>
      <c r="N1313" s="1"/>
      <c r="O1313" s="1"/>
      <c r="P1313" s="1"/>
      <c r="Q1313" s="1"/>
      <c r="R1313" s="1"/>
      <c r="S1313" s="1"/>
      <c r="T1313" s="1"/>
      <c r="U1313" s="1"/>
      <c r="V1313" s="1"/>
      <c r="W1313" s="1"/>
      <c r="X1313" s="1"/>
      <c r="Y1313" s="1"/>
      <c r="Z1313" s="1"/>
      <c r="AA1313" s="1"/>
      <c r="AB1313" s="1"/>
      <c r="AC1313" s="1"/>
    </row>
    <row r="1314" spans="3:29" x14ac:dyDescent="0.25">
      <c r="C1314" s="1"/>
      <c r="D1314" s="1"/>
      <c r="I1314" s="1"/>
      <c r="J1314" s="1"/>
      <c r="K1314" s="1"/>
      <c r="L1314" s="1"/>
      <c r="M1314" s="1"/>
      <c r="N1314" s="1"/>
      <c r="O1314" s="1"/>
      <c r="P1314" s="1"/>
      <c r="Q1314" s="1"/>
      <c r="R1314" s="1"/>
      <c r="S1314" s="1"/>
      <c r="T1314" s="1"/>
      <c r="U1314" s="1"/>
      <c r="V1314" s="1"/>
      <c r="W1314" s="1"/>
      <c r="X1314" s="1"/>
      <c r="Y1314" s="1"/>
      <c r="Z1314" s="1"/>
      <c r="AA1314" s="1"/>
      <c r="AB1314" s="1"/>
      <c r="AC1314" s="1"/>
    </row>
    <row r="1315" spans="3:29" x14ac:dyDescent="0.25">
      <c r="C1315" s="1"/>
      <c r="D1315" s="1"/>
      <c r="I1315" s="1"/>
      <c r="J1315" s="1"/>
      <c r="K1315" s="1"/>
      <c r="L1315" s="1"/>
      <c r="M1315" s="1"/>
      <c r="N1315" s="1"/>
      <c r="O1315" s="1"/>
      <c r="P1315" s="1"/>
      <c r="Q1315" s="1"/>
      <c r="R1315" s="1"/>
      <c r="S1315" s="1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</row>
    <row r="1316" spans="3:29" x14ac:dyDescent="0.25">
      <c r="C1316" s="1"/>
      <c r="D1316" s="1"/>
      <c r="I1316" s="1"/>
      <c r="J1316" s="1"/>
      <c r="K1316" s="1"/>
      <c r="L1316" s="1"/>
      <c r="M1316" s="1"/>
      <c r="N1316" s="1"/>
      <c r="O1316" s="1"/>
      <c r="P1316" s="1"/>
      <c r="Q1316" s="1"/>
      <c r="R1316" s="1"/>
      <c r="S1316" s="1"/>
      <c r="T1316" s="1"/>
      <c r="U1316" s="1"/>
      <c r="V1316" s="1"/>
      <c r="W1316" s="1"/>
      <c r="X1316" s="1"/>
      <c r="Y1316" s="1"/>
      <c r="Z1316" s="1"/>
      <c r="AA1316" s="1"/>
      <c r="AB1316" s="1"/>
      <c r="AC1316" s="1"/>
    </row>
    <row r="1317" spans="3:29" x14ac:dyDescent="0.25">
      <c r="C1317" s="1"/>
      <c r="D1317" s="1"/>
      <c r="I1317" s="1"/>
      <c r="J1317" s="1"/>
      <c r="K1317" s="1"/>
      <c r="L1317" s="1"/>
      <c r="M1317" s="1"/>
      <c r="N1317" s="1"/>
      <c r="O1317" s="1"/>
      <c r="P1317" s="1"/>
      <c r="Q1317" s="1"/>
      <c r="R1317" s="1"/>
      <c r="S1317" s="1"/>
      <c r="T1317" s="1"/>
      <c r="U1317" s="1"/>
      <c r="V1317" s="1"/>
      <c r="W1317" s="1"/>
      <c r="X1317" s="1"/>
      <c r="Y1317" s="1"/>
      <c r="Z1317" s="1"/>
      <c r="AA1317" s="1"/>
      <c r="AB1317" s="1"/>
      <c r="AC1317" s="1"/>
    </row>
    <row r="1318" spans="3:29" x14ac:dyDescent="0.25">
      <c r="C1318" s="1"/>
      <c r="D1318" s="1"/>
      <c r="I1318" s="1"/>
      <c r="J1318" s="1"/>
      <c r="K1318" s="1"/>
      <c r="L1318" s="1"/>
      <c r="M1318" s="1"/>
      <c r="N1318" s="1"/>
      <c r="O1318" s="1"/>
      <c r="P1318" s="1"/>
      <c r="Q1318" s="1"/>
      <c r="R1318" s="1"/>
      <c r="S1318" s="1"/>
      <c r="T1318" s="1"/>
      <c r="U1318" s="1"/>
      <c r="V1318" s="1"/>
      <c r="W1318" s="1"/>
      <c r="X1318" s="1"/>
      <c r="Y1318" s="1"/>
      <c r="Z1318" s="1"/>
      <c r="AA1318" s="1"/>
      <c r="AB1318" s="1"/>
      <c r="AC1318" s="1"/>
    </row>
    <row r="1319" spans="3:29" x14ac:dyDescent="0.25">
      <c r="C1319" s="1"/>
      <c r="D1319" s="1"/>
      <c r="I1319" s="1"/>
      <c r="J1319" s="1"/>
      <c r="K1319" s="1"/>
      <c r="L1319" s="1"/>
      <c r="M1319" s="1"/>
      <c r="N1319" s="1"/>
      <c r="O1319" s="1"/>
      <c r="P1319" s="1"/>
      <c r="Q1319" s="1"/>
      <c r="R1319" s="1"/>
      <c r="S1319" s="1"/>
      <c r="T1319" s="1"/>
      <c r="U1319" s="1"/>
      <c r="V1319" s="1"/>
      <c r="W1319" s="1"/>
      <c r="X1319" s="1"/>
      <c r="Y1319" s="1"/>
      <c r="Z1319" s="1"/>
      <c r="AA1319" s="1"/>
      <c r="AB1319" s="1"/>
      <c r="AC1319" s="1"/>
    </row>
    <row r="1320" spans="3:29" x14ac:dyDescent="0.25">
      <c r="C1320" s="1"/>
      <c r="D1320" s="1"/>
      <c r="I1320" s="1"/>
      <c r="J1320" s="1"/>
      <c r="K1320" s="1"/>
      <c r="L1320" s="1"/>
      <c r="M1320" s="1"/>
      <c r="N1320" s="1"/>
      <c r="O1320" s="1"/>
      <c r="P1320" s="1"/>
      <c r="Q1320" s="1"/>
      <c r="R1320" s="1"/>
      <c r="S1320" s="1"/>
      <c r="T1320" s="1"/>
      <c r="U1320" s="1"/>
      <c r="V1320" s="1"/>
      <c r="W1320" s="1"/>
      <c r="X1320" s="1"/>
      <c r="Y1320" s="1"/>
      <c r="Z1320" s="1"/>
      <c r="AA1320" s="1"/>
      <c r="AB1320" s="1"/>
      <c r="AC1320" s="1"/>
    </row>
    <row r="1321" spans="3:29" x14ac:dyDescent="0.25">
      <c r="C1321" s="1"/>
      <c r="D1321" s="1"/>
      <c r="I1321" s="1"/>
      <c r="J1321" s="1"/>
      <c r="K1321" s="1"/>
      <c r="L1321" s="1"/>
      <c r="M1321" s="1"/>
      <c r="N1321" s="1"/>
      <c r="O1321" s="1"/>
      <c r="P1321" s="1"/>
      <c r="Q1321" s="1"/>
      <c r="R1321" s="1"/>
      <c r="S1321" s="1"/>
      <c r="T1321" s="1"/>
      <c r="U1321" s="1"/>
      <c r="V1321" s="1"/>
      <c r="W1321" s="1"/>
      <c r="X1321" s="1"/>
      <c r="Y1321" s="1"/>
      <c r="Z1321" s="1"/>
      <c r="AA1321" s="1"/>
      <c r="AB1321" s="1"/>
      <c r="AC1321" s="1"/>
    </row>
    <row r="1322" spans="3:29" x14ac:dyDescent="0.25">
      <c r="C1322" s="1"/>
      <c r="D1322" s="1"/>
      <c r="I1322" s="1"/>
      <c r="J1322" s="1"/>
      <c r="K1322" s="1"/>
      <c r="L1322" s="1"/>
      <c r="M1322" s="1"/>
      <c r="N1322" s="1"/>
      <c r="O1322" s="1"/>
      <c r="P1322" s="1"/>
      <c r="Q1322" s="1"/>
      <c r="R1322" s="1"/>
      <c r="S1322" s="1"/>
      <c r="T1322" s="1"/>
      <c r="U1322" s="1"/>
      <c r="V1322" s="1"/>
      <c r="W1322" s="1"/>
      <c r="X1322" s="1"/>
      <c r="Y1322" s="1"/>
      <c r="Z1322" s="1"/>
      <c r="AA1322" s="1"/>
      <c r="AB1322" s="1"/>
      <c r="AC1322" s="1"/>
    </row>
    <row r="1323" spans="3:29" x14ac:dyDescent="0.25">
      <c r="C1323" s="1"/>
      <c r="D1323" s="1"/>
      <c r="I1323" s="1"/>
      <c r="J1323" s="1"/>
      <c r="K1323" s="1"/>
      <c r="L1323" s="1"/>
      <c r="M1323" s="1"/>
      <c r="N1323" s="1"/>
      <c r="O1323" s="1"/>
      <c r="P1323" s="1"/>
      <c r="Q1323" s="1"/>
      <c r="R1323" s="1"/>
      <c r="S1323" s="1"/>
      <c r="T1323" s="1"/>
      <c r="U1323" s="1"/>
      <c r="V1323" s="1"/>
      <c r="W1323" s="1"/>
      <c r="X1323" s="1"/>
      <c r="Y1323" s="1"/>
      <c r="Z1323" s="1"/>
      <c r="AA1323" s="1"/>
      <c r="AB1323" s="1"/>
      <c r="AC1323" s="1"/>
    </row>
    <row r="1324" spans="3:29" x14ac:dyDescent="0.25">
      <c r="C1324" s="1"/>
      <c r="D1324" s="1"/>
      <c r="I1324" s="1"/>
      <c r="J1324" s="1"/>
      <c r="K1324" s="1"/>
      <c r="L1324" s="1"/>
      <c r="M1324" s="1"/>
      <c r="N1324" s="1"/>
      <c r="O1324" s="1"/>
      <c r="P1324" s="1"/>
      <c r="Q1324" s="1"/>
      <c r="R1324" s="1"/>
      <c r="S1324" s="1"/>
      <c r="T1324" s="1"/>
      <c r="U1324" s="1"/>
      <c r="V1324" s="1"/>
      <c r="W1324" s="1"/>
      <c r="X1324" s="1"/>
      <c r="Y1324" s="1"/>
      <c r="Z1324" s="1"/>
      <c r="AA1324" s="1"/>
      <c r="AB1324" s="1"/>
      <c r="AC1324" s="1"/>
    </row>
    <row r="1325" spans="3:29" x14ac:dyDescent="0.25">
      <c r="C1325" s="1"/>
      <c r="D1325" s="1"/>
      <c r="I1325" s="1"/>
      <c r="J1325" s="1"/>
      <c r="K1325" s="1"/>
      <c r="L1325" s="1"/>
      <c r="M1325" s="1"/>
      <c r="N1325" s="1"/>
      <c r="O1325" s="1"/>
      <c r="P1325" s="1"/>
      <c r="Q1325" s="1"/>
      <c r="R1325" s="1"/>
      <c r="S1325" s="1"/>
      <c r="T1325" s="1"/>
      <c r="U1325" s="1"/>
      <c r="V1325" s="1"/>
      <c r="W1325" s="1"/>
      <c r="X1325" s="1"/>
      <c r="Y1325" s="1"/>
      <c r="Z1325" s="1"/>
      <c r="AA1325" s="1"/>
      <c r="AB1325" s="1"/>
      <c r="AC1325" s="1"/>
    </row>
    <row r="1326" spans="3:29" x14ac:dyDescent="0.25">
      <c r="C1326" s="1"/>
      <c r="D1326" s="1"/>
      <c r="I1326" s="1"/>
      <c r="J1326" s="1"/>
      <c r="K1326" s="1"/>
      <c r="L1326" s="1"/>
      <c r="M1326" s="1"/>
      <c r="N1326" s="1"/>
      <c r="O1326" s="1"/>
      <c r="P1326" s="1"/>
      <c r="Q1326" s="1"/>
      <c r="R1326" s="1"/>
      <c r="S1326" s="1"/>
      <c r="T1326" s="1"/>
      <c r="U1326" s="1"/>
      <c r="V1326" s="1"/>
      <c r="W1326" s="1"/>
      <c r="X1326" s="1"/>
      <c r="Y1326" s="1"/>
      <c r="Z1326" s="1"/>
      <c r="AA1326" s="1"/>
      <c r="AB1326" s="1"/>
      <c r="AC1326" s="1"/>
    </row>
    <row r="1327" spans="3:29" x14ac:dyDescent="0.25">
      <c r="C1327" s="1"/>
      <c r="D1327" s="1"/>
      <c r="I1327" s="1"/>
      <c r="J1327" s="1"/>
      <c r="K1327" s="1"/>
      <c r="L1327" s="1"/>
      <c r="M1327" s="1"/>
      <c r="N1327" s="1"/>
      <c r="O1327" s="1"/>
      <c r="P1327" s="1"/>
      <c r="Q1327" s="1"/>
      <c r="R1327" s="1"/>
      <c r="S1327" s="1"/>
      <c r="T1327" s="1"/>
      <c r="U1327" s="1"/>
      <c r="V1327" s="1"/>
      <c r="W1327" s="1"/>
      <c r="X1327" s="1"/>
      <c r="Y1327" s="1"/>
      <c r="Z1327" s="1"/>
      <c r="AA1327" s="1"/>
      <c r="AB1327" s="1"/>
      <c r="AC1327" s="1"/>
    </row>
    <row r="1328" spans="3:29" x14ac:dyDescent="0.25">
      <c r="C1328" s="1"/>
      <c r="D1328" s="1"/>
      <c r="I1328" s="1"/>
      <c r="J1328" s="1"/>
      <c r="K1328" s="1"/>
      <c r="L1328" s="1"/>
      <c r="M1328" s="1"/>
      <c r="N1328" s="1"/>
      <c r="O1328" s="1"/>
      <c r="P1328" s="1"/>
      <c r="Q1328" s="1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</row>
    <row r="1329" spans="3:29" x14ac:dyDescent="0.25">
      <c r="C1329" s="1"/>
      <c r="D1329" s="1"/>
      <c r="I1329" s="1"/>
      <c r="J1329" s="1"/>
      <c r="K1329" s="1"/>
      <c r="L1329" s="1"/>
      <c r="M1329" s="1"/>
      <c r="N1329" s="1"/>
      <c r="O1329" s="1"/>
      <c r="P1329" s="1"/>
      <c r="Q1329" s="1"/>
      <c r="R1329" s="1"/>
      <c r="S1329" s="1"/>
      <c r="T1329" s="1"/>
      <c r="U1329" s="1"/>
      <c r="V1329" s="1"/>
      <c r="W1329" s="1"/>
      <c r="X1329" s="1"/>
      <c r="Y1329" s="1"/>
      <c r="Z1329" s="1"/>
      <c r="AA1329" s="1"/>
      <c r="AB1329" s="1"/>
      <c r="AC1329" s="1"/>
    </row>
    <row r="1330" spans="3:29" x14ac:dyDescent="0.25">
      <c r="C1330" s="1"/>
      <c r="D1330" s="1"/>
      <c r="I1330" s="1"/>
      <c r="J1330" s="1"/>
      <c r="K1330" s="1"/>
      <c r="L1330" s="1"/>
      <c r="M1330" s="1"/>
      <c r="N1330" s="1"/>
      <c r="O1330" s="1"/>
      <c r="P1330" s="1"/>
      <c r="Q1330" s="1"/>
      <c r="R1330" s="1"/>
      <c r="S1330" s="1"/>
      <c r="T1330" s="1"/>
      <c r="U1330" s="1"/>
      <c r="V1330" s="1"/>
      <c r="W1330" s="1"/>
      <c r="X1330" s="1"/>
      <c r="Y1330" s="1"/>
      <c r="Z1330" s="1"/>
      <c r="AA1330" s="1"/>
      <c r="AB1330" s="1"/>
      <c r="AC1330" s="1"/>
    </row>
    <row r="1331" spans="3:29" x14ac:dyDescent="0.25">
      <c r="C1331" s="1"/>
      <c r="D1331" s="1"/>
      <c r="I1331" s="1"/>
      <c r="J1331" s="1"/>
      <c r="K1331" s="1"/>
      <c r="L1331" s="1"/>
      <c r="M1331" s="1"/>
      <c r="N1331" s="1"/>
      <c r="O1331" s="1"/>
      <c r="P1331" s="1"/>
      <c r="Q1331" s="1"/>
      <c r="R1331" s="1"/>
      <c r="S1331" s="1"/>
      <c r="T1331" s="1"/>
      <c r="U1331" s="1"/>
      <c r="V1331" s="1"/>
      <c r="W1331" s="1"/>
      <c r="X1331" s="1"/>
      <c r="Y1331" s="1"/>
      <c r="Z1331" s="1"/>
      <c r="AA1331" s="1"/>
      <c r="AB1331" s="1"/>
      <c r="AC1331" s="1"/>
    </row>
    <row r="1332" spans="3:29" x14ac:dyDescent="0.25">
      <c r="C1332" s="1"/>
      <c r="D1332" s="1"/>
      <c r="I1332" s="1"/>
      <c r="J1332" s="1"/>
      <c r="K1332" s="1"/>
      <c r="L1332" s="1"/>
      <c r="M1332" s="1"/>
      <c r="N1332" s="1"/>
      <c r="O1332" s="1"/>
      <c r="P1332" s="1"/>
      <c r="Q1332" s="1"/>
      <c r="R1332" s="1"/>
      <c r="S1332" s="1"/>
      <c r="T1332" s="1"/>
      <c r="U1332" s="1"/>
      <c r="V1332" s="1"/>
      <c r="W1332" s="1"/>
      <c r="X1332" s="1"/>
      <c r="Y1332" s="1"/>
      <c r="Z1332" s="1"/>
      <c r="AA1332" s="1"/>
      <c r="AB1332" s="1"/>
      <c r="AC1332" s="1"/>
    </row>
  </sheetData>
  <sheetProtection selectLockedCells="1" selectUnlockedCells="1"/>
  <sortState ref="B86:AB97">
    <sortCondition ref="E86:E97"/>
  </sortState>
  <mergeCells count="8">
    <mergeCell ref="B58:AC58"/>
    <mergeCell ref="B1:AC1"/>
    <mergeCell ref="B54:AC54"/>
    <mergeCell ref="B3:AC3"/>
    <mergeCell ref="B26:AC26"/>
    <mergeCell ref="B35:AC35"/>
    <mergeCell ref="B4:AC4"/>
    <mergeCell ref="B15:AC15"/>
  </mergeCells>
  <conditionalFormatting sqref="L37:AB37 L34:AB34 I34:J34 I5:J6 L5:AB6 I17:J25 L17:AB25">
    <cfRule type="cellIs" dxfId="3" priority="12" operator="between">
      <formula>$B5</formula>
      <formula>#REF!</formula>
    </cfRule>
  </conditionalFormatting>
  <conditionalFormatting sqref="J37">
    <cfRule type="cellIs" dxfId="2" priority="11" operator="between">
      <formula>$B37</formula>
      <formula>#REF!</formula>
    </cfRule>
  </conditionalFormatting>
  <conditionalFormatting sqref="L14:AB14 I14:J14">
    <cfRule type="cellIs" dxfId="1" priority="14" operator="between">
      <formula>$B7</formula>
      <formula>#REF!</formula>
    </cfRule>
  </conditionalFormatting>
  <conditionalFormatting sqref="L7:AB13 I7:J13">
    <cfRule type="cellIs" dxfId="0" priority="15" operator="between">
      <formula>#REF!</formula>
      <formula>#REF!</formula>
    </cfRule>
  </conditionalFormatting>
  <printOptions horizontalCentered="1" verticalCentered="1"/>
  <pageMargins left="0" right="0.27559055118110237" top="0.39370078740157483" bottom="0.35433070866141736" header="0.51181102362204722" footer="0.51181102362204722"/>
  <pageSetup paperSize="9" scale="38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Лист1!Excel_BuiltIn_Print_Titles</vt:lpstr>
      <vt:lpstr>Лист1!Заголовки_для_печати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iik</dc:creator>
  <cp:lastModifiedBy>Хорошаев Александр Андреевич</cp:lastModifiedBy>
  <cp:lastPrinted>2022-05-20T11:49:59Z</cp:lastPrinted>
  <dcterms:created xsi:type="dcterms:W3CDTF">2020-02-12T15:49:32Z</dcterms:created>
  <dcterms:modified xsi:type="dcterms:W3CDTF">2022-07-14T12:40:12Z</dcterms:modified>
</cp:coreProperties>
</file>